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26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8"/>
  <c r="M64"/>
  <c r="M36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8" i="63" l="1"/>
  <c r="AB68"/>
  <c r="AB36"/>
  <c r="AB20"/>
  <c r="AB89"/>
  <c r="AB85" i="62"/>
  <c r="AB69"/>
  <c r="AB53"/>
  <c r="AB37"/>
  <c r="AB33"/>
  <c r="AB21"/>
  <c r="AB13"/>
  <c r="AB48"/>
  <c r="AB20"/>
  <c r="AB92" i="61"/>
  <c r="AB88"/>
  <c r="AB76"/>
  <c r="AB72"/>
  <c r="AB56"/>
  <c r="AB32"/>
  <c r="AB28"/>
  <c r="AB12"/>
  <c r="AB89"/>
  <c r="AA6" i="63"/>
  <c r="AA81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70" i="63" l="1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B99" i="56"/>
  <c r="B99" i="58"/>
  <c r="B99" i="63"/>
  <c r="B99" i="6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O32"/>
  <c r="V40"/>
  <c r="V16"/>
  <c r="V24"/>
  <c r="V98"/>
  <c r="O98"/>
  <c r="V10" i="56"/>
  <c r="O10"/>
  <c r="V24"/>
  <c r="V26"/>
  <c r="O26"/>
  <c r="O35"/>
  <c r="V40"/>
  <c r="V42"/>
  <c r="O51"/>
  <c r="V40" i="57"/>
  <c r="N8" i="55"/>
  <c r="F9"/>
  <c r="I99"/>
  <c r="M99"/>
  <c r="N12"/>
  <c r="O12" s="1"/>
  <c r="F13"/>
  <c r="G26"/>
  <c r="N28"/>
  <c r="F29"/>
  <c r="G42"/>
  <c r="N44"/>
  <c r="O44" s="1"/>
  <c r="F45"/>
  <c r="G58"/>
  <c r="N60"/>
  <c r="O60" s="1"/>
  <c r="F61"/>
  <c r="O64"/>
  <c r="O72"/>
  <c r="O80"/>
  <c r="O92"/>
  <c r="O45" i="56"/>
  <c r="V62" i="55"/>
  <c r="V74"/>
  <c r="O74"/>
  <c r="V82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O17" i="55"/>
  <c r="V17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F37"/>
  <c r="G50"/>
  <c r="N52"/>
  <c r="O52" s="1"/>
  <c r="F53"/>
  <c r="O68"/>
  <c r="O76"/>
  <c r="O84"/>
  <c r="O21" i="56"/>
  <c r="O69"/>
  <c r="V70" i="55"/>
  <c r="O70"/>
  <c r="V78"/>
  <c r="O78"/>
  <c r="V86"/>
  <c r="O7" i="56"/>
  <c r="V14"/>
  <c r="O23"/>
  <c r="V28"/>
  <c r="V30"/>
  <c r="O30"/>
  <c r="V39"/>
  <c r="V44"/>
  <c r="V46"/>
  <c r="O46"/>
  <c r="V58"/>
  <c r="V66"/>
  <c r="O66"/>
  <c r="V74"/>
  <c r="V82"/>
  <c r="V90"/>
  <c r="V98"/>
  <c r="O44" i="57"/>
  <c r="J99" i="55"/>
  <c r="G6"/>
  <c r="N24"/>
  <c r="O24" s="1"/>
  <c r="N40"/>
  <c r="O40" s="1"/>
  <c r="N56"/>
  <c r="O56" s="1"/>
  <c r="O96"/>
  <c r="O56" i="56"/>
  <c r="V38" i="58"/>
  <c r="V70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98"/>
  <c r="V64" i="55"/>
  <c r="V68"/>
  <c r="V72"/>
  <c r="V76"/>
  <c r="V80"/>
  <c r="V84"/>
  <c r="V88"/>
  <c r="V92"/>
  <c r="V96"/>
  <c r="F3" i="56"/>
  <c r="F99" s="1"/>
  <c r="V9"/>
  <c r="V25"/>
  <c r="V41"/>
  <c r="V57"/>
  <c r="V73"/>
  <c r="V89"/>
  <c r="N3" i="57"/>
  <c r="V49" i="58"/>
  <c r="N3" i="56"/>
  <c r="G88" i="57"/>
  <c r="N90"/>
  <c r="F91"/>
  <c r="K99" i="58"/>
  <c r="U99"/>
  <c r="F9"/>
  <c r="F17"/>
  <c r="V26"/>
  <c r="O26"/>
  <c r="V74"/>
  <c r="O74"/>
  <c r="N78" i="57"/>
  <c r="F79"/>
  <c r="N94"/>
  <c r="N98"/>
  <c r="J99" i="58"/>
  <c r="N3"/>
  <c r="N6"/>
  <c r="O6" s="1"/>
  <c r="N14"/>
  <c r="N22"/>
  <c r="O22" s="1"/>
  <c r="O75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1" i="55" l="1"/>
  <c r="V93" i="56"/>
  <c r="V77"/>
  <c r="V61"/>
  <c r="V13"/>
  <c r="O37"/>
  <c r="O65"/>
  <c r="F99" i="63"/>
  <c r="V33" i="56"/>
  <c r="V17"/>
  <c r="V66" i="58"/>
  <c r="O53" i="56"/>
  <c r="V5"/>
  <c r="O22"/>
  <c r="O93" i="58"/>
  <c r="O98" i="56"/>
  <c r="O90"/>
  <c r="O82"/>
  <c r="O74"/>
  <c r="O58"/>
  <c r="O38"/>
  <c r="O14"/>
  <c r="O97"/>
  <c r="O89"/>
  <c r="O81"/>
  <c r="O57"/>
  <c r="O25"/>
  <c r="O85"/>
  <c r="O29" i="58"/>
  <c r="V27"/>
  <c r="O22" i="55"/>
  <c r="O96" i="56"/>
  <c r="O88"/>
  <c r="O72"/>
  <c r="O64"/>
  <c r="O44"/>
  <c r="O28"/>
  <c r="O11" i="55"/>
  <c r="O90"/>
  <c r="O66"/>
  <c r="O65" i="58"/>
  <c r="O57"/>
  <c r="O25"/>
  <c r="O3" i="55"/>
  <c r="O95" i="56"/>
  <c r="O87" i="55"/>
  <c r="O36"/>
  <c r="O14"/>
  <c r="V3"/>
  <c r="O82"/>
  <c r="O28"/>
  <c r="O6" i="56"/>
  <c r="O42"/>
  <c r="O29"/>
  <c r="G91" i="55"/>
  <c r="V91" s="1"/>
  <c r="G67"/>
  <c r="V67" s="1"/>
  <c r="G63"/>
  <c r="V63" s="1"/>
  <c r="G55"/>
  <c r="V55" s="1"/>
  <c r="G39"/>
  <c r="V39" s="1"/>
  <c r="O27"/>
  <c r="G13"/>
  <c r="O13" s="1"/>
  <c r="E99"/>
  <c r="O4"/>
  <c r="V51"/>
  <c r="O9"/>
  <c r="G59" i="58"/>
  <c r="O59" s="1"/>
  <c r="O24" i="57"/>
  <c r="G91" i="58"/>
  <c r="O45"/>
  <c r="G43"/>
  <c r="V43" s="1"/>
  <c r="E99"/>
  <c r="G11"/>
  <c r="V11" s="1"/>
  <c r="O81"/>
  <c r="O53"/>
  <c r="O41"/>
  <c r="O17"/>
  <c r="G90" i="57"/>
  <c r="V90" s="1"/>
  <c r="G74"/>
  <c r="V74" s="1"/>
  <c r="G58"/>
  <c r="V58" s="1"/>
  <c r="G42"/>
  <c r="V42" s="1"/>
  <c r="G10"/>
  <c r="V10" s="1"/>
  <c r="O4"/>
  <c r="O30" i="58"/>
  <c r="O7" i="55"/>
  <c r="O43" i="56"/>
  <c r="O31"/>
  <c r="O19"/>
  <c r="O91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l="1"/>
  <c r="O58" i="57"/>
  <c r="O39" i="55"/>
  <c r="O49"/>
  <c r="O63"/>
  <c r="O90" i="57"/>
  <c r="O42"/>
  <c r="O11" i="58"/>
  <c r="O5" i="57"/>
  <c r="O91" i="55"/>
  <c r="O74" i="57"/>
  <c r="O55" i="55"/>
  <c r="V59" i="58"/>
  <c r="O67" i="55"/>
  <c r="O8" i="56"/>
  <c r="O4"/>
  <c r="O43" i="58"/>
  <c r="O25" i="57"/>
  <c r="O10"/>
  <c r="O91" i="58"/>
  <c r="V91"/>
  <c r="V13" i="57"/>
  <c r="O9"/>
  <c r="O7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45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N8" i="78"/>
  <c r="B78"/>
  <c r="Q11"/>
  <c r="J66"/>
  <c r="K6"/>
  <c r="J23"/>
  <c r="I6"/>
  <c r="L6"/>
  <c r="I77"/>
  <c r="L77"/>
  <c r="K76"/>
  <c r="J77"/>
  <c r="B64"/>
  <c r="K9"/>
  <c r="N68"/>
  <c r="O71"/>
  <c r="O26"/>
  <c r="K11"/>
  <c r="O94"/>
  <c r="N94"/>
  <c r="J69"/>
  <c r="P3"/>
  <c r="Q84"/>
  <c r="O95"/>
  <c r="C1"/>
  <c r="O84"/>
  <c r="I9"/>
  <c r="L9"/>
  <c r="N61"/>
  <c r="Q61"/>
  <c r="P56"/>
  <c r="O57"/>
  <c r="O22"/>
  <c r="N39"/>
  <c r="Q26"/>
  <c r="P29"/>
  <c r="Q94"/>
  <c r="P94"/>
  <c r="O97"/>
  <c r="N97"/>
  <c r="Q97"/>
  <c r="P97"/>
  <c r="O5"/>
  <c r="G67"/>
  <c r="N57"/>
  <c r="Q57"/>
  <c r="N47"/>
  <c r="B75"/>
  <c r="Q88"/>
  <c r="J82"/>
  <c r="K74"/>
  <c r="H92"/>
  <c r="I74"/>
  <c r="L74"/>
  <c r="K77"/>
  <c r="J74"/>
  <c r="G94"/>
  <c r="H93"/>
  <c r="G93"/>
  <c r="H88"/>
  <c r="J26"/>
  <c r="G18"/>
  <c r="J97"/>
  <c r="K26"/>
  <c r="L46"/>
  <c r="K46"/>
  <c r="K95"/>
  <c r="I59"/>
  <c r="O25"/>
  <c r="N22"/>
  <c r="Q25"/>
  <c r="P24"/>
  <c r="H98"/>
  <c r="N25"/>
  <c r="Q28"/>
  <c r="P39"/>
  <c r="G92"/>
  <c r="H91"/>
  <c r="K87"/>
  <c r="J76"/>
  <c r="O77"/>
  <c r="N74"/>
  <c r="J49"/>
  <c r="I49"/>
  <c r="H90"/>
  <c r="I84"/>
  <c r="H3"/>
  <c r="J79"/>
  <c r="B65"/>
  <c r="I34"/>
  <c r="K20"/>
  <c r="I88"/>
  <c r="I91"/>
  <c r="B62"/>
  <c r="I12"/>
  <c r="L12"/>
  <c r="N4"/>
  <c r="N70"/>
  <c r="Q77"/>
  <c r="P76"/>
  <c r="L49"/>
  <c r="K49"/>
  <c r="J48"/>
  <c r="I48"/>
  <c r="L51"/>
  <c r="K48"/>
  <c r="H37"/>
  <c r="J8"/>
  <c r="Q96"/>
  <c r="P96"/>
  <c r="J85"/>
  <c r="O88"/>
  <c r="K4"/>
  <c r="I63"/>
  <c r="Q22"/>
  <c r="P25"/>
  <c r="O29"/>
  <c r="N26"/>
  <c r="Q29"/>
  <c r="P28"/>
  <c r="L48"/>
  <c r="N29"/>
  <c r="O96"/>
  <c r="N96"/>
  <c r="L34"/>
  <c r="N36"/>
  <c r="G91"/>
  <c r="H94"/>
  <c r="P31"/>
  <c r="Q34"/>
  <c r="L91"/>
  <c r="N15"/>
  <c r="P4"/>
  <c r="N31"/>
  <c r="P35"/>
  <c r="H13"/>
  <c r="Q53"/>
  <c r="H14"/>
  <c r="Q87"/>
  <c r="P70"/>
  <c r="J3"/>
  <c r="K21"/>
  <c r="J11"/>
  <c r="P26"/>
  <c r="B92"/>
  <c r="B49"/>
  <c r="J98"/>
  <c r="I33"/>
  <c r="O51"/>
  <c r="H6"/>
  <c r="G11"/>
  <c r="B61"/>
  <c r="K53"/>
  <c r="K15"/>
  <c r="G8"/>
  <c r="K50"/>
  <c r="L8"/>
  <c r="H31"/>
  <c r="Q39"/>
  <c r="P22"/>
  <c r="L33"/>
  <c r="K33"/>
  <c r="J43"/>
  <c r="P60"/>
  <c r="L32"/>
  <c r="K32"/>
  <c r="J30"/>
  <c r="H4"/>
  <c r="I27"/>
  <c r="L11"/>
  <c r="Q37"/>
  <c r="I36"/>
  <c r="O74"/>
  <c r="K59"/>
  <c r="P98"/>
  <c r="K5"/>
  <c r="G7"/>
  <c r="H42"/>
  <c r="G12"/>
  <c r="N20"/>
  <c r="O70"/>
  <c r="N77"/>
  <c r="Q76"/>
  <c r="P87"/>
  <c r="O76"/>
  <c r="N76"/>
  <c r="J59"/>
  <c r="P74"/>
  <c r="O39"/>
  <c r="N28"/>
  <c r="Q18"/>
  <c r="Q21"/>
  <c r="B8"/>
  <c r="B4"/>
  <c r="P71"/>
  <c r="O60"/>
  <c r="N71"/>
  <c r="Q71"/>
  <c r="N44"/>
  <c r="B34"/>
  <c r="J9"/>
  <c r="B96"/>
  <c r="J94"/>
  <c r="L41"/>
  <c r="P52"/>
  <c r="P8"/>
  <c r="L42"/>
  <c r="K45"/>
  <c r="N82"/>
  <c r="N85"/>
  <c r="B18"/>
  <c r="G96"/>
  <c r="G17"/>
  <c r="G64"/>
  <c r="G70"/>
  <c r="E1"/>
  <c r="N54"/>
  <c r="Q54"/>
  <c r="I23"/>
  <c r="B21"/>
  <c r="J53"/>
  <c r="J15"/>
  <c r="P36"/>
  <c r="J50"/>
  <c r="B32"/>
  <c r="B31"/>
  <c r="J72"/>
  <c r="H58"/>
  <c r="G88"/>
  <c r="H87"/>
  <c r="G87"/>
  <c r="L72"/>
  <c r="H2"/>
  <c r="B48"/>
  <c r="L3"/>
  <c r="G68"/>
  <c r="Q35"/>
  <c r="H34"/>
  <c r="G6"/>
  <c r="L36"/>
  <c r="N35"/>
  <c r="J57"/>
  <c r="L87"/>
  <c r="Q4"/>
  <c r="H84"/>
  <c r="G10"/>
  <c r="H17"/>
  <c r="I97"/>
  <c r="L96"/>
  <c r="K96"/>
  <c r="Q72"/>
  <c r="I96"/>
  <c r="B77"/>
  <c r="G35"/>
  <c r="Q41"/>
  <c r="P40"/>
  <c r="O44"/>
  <c r="N45"/>
  <c r="Q44"/>
  <c r="P55"/>
  <c r="L13"/>
  <c r="K10"/>
  <c r="J13"/>
  <c r="I10"/>
  <c r="L67"/>
  <c r="G13"/>
  <c r="I31"/>
  <c r="K8"/>
  <c r="P32"/>
  <c r="O33"/>
  <c r="H67"/>
  <c r="H89"/>
  <c r="K82"/>
  <c r="N41"/>
  <c r="K84"/>
  <c r="G43"/>
  <c r="G66"/>
  <c r="K85"/>
  <c r="Q55"/>
  <c r="P38"/>
  <c r="B38"/>
  <c r="H64"/>
  <c r="B24"/>
  <c r="B11"/>
  <c r="H51"/>
  <c r="G53"/>
  <c r="N32"/>
  <c r="Q32"/>
  <c r="B84"/>
  <c r="B2"/>
  <c r="N21"/>
  <c r="J40"/>
  <c r="P30"/>
  <c r="N18"/>
  <c r="K66"/>
  <c r="K69"/>
  <c r="B22"/>
  <c r="I78"/>
  <c r="I3"/>
  <c r="I20"/>
  <c r="O41"/>
  <c r="N38"/>
  <c r="L80"/>
  <c r="K80"/>
  <c r="L10"/>
  <c r="K23"/>
  <c r="J10"/>
  <c r="K91"/>
  <c r="J81"/>
  <c r="O40"/>
  <c r="L78"/>
  <c r="K78"/>
  <c r="O61"/>
  <c r="N58"/>
  <c r="J32"/>
  <c r="P61"/>
  <c r="G32"/>
  <c r="K36"/>
  <c r="N56"/>
  <c r="P67"/>
  <c r="H73"/>
  <c r="G51"/>
  <c r="H74"/>
  <c r="G40"/>
  <c r="H39"/>
  <c r="G73"/>
  <c r="H48"/>
  <c r="G54"/>
  <c r="J80"/>
  <c r="N55"/>
  <c r="J12"/>
  <c r="I13"/>
  <c r="P91"/>
  <c r="O80"/>
  <c r="G36"/>
  <c r="G75"/>
  <c r="N67"/>
  <c r="L21"/>
  <c r="Q98"/>
  <c r="L5"/>
  <c r="N52"/>
  <c r="L63"/>
  <c r="H40"/>
  <c r="G46"/>
  <c r="K68"/>
  <c r="I83"/>
  <c r="Q42"/>
  <c r="P45"/>
  <c r="N23"/>
  <c r="Q12"/>
  <c r="P10"/>
  <c r="O10"/>
  <c r="P78"/>
  <c r="G38"/>
  <c r="N78"/>
  <c r="Q78"/>
  <c r="P81"/>
  <c r="O78"/>
  <c r="N63"/>
  <c r="L59"/>
  <c r="P33"/>
  <c r="O30"/>
  <c r="Q38"/>
  <c r="P41"/>
  <c r="L18"/>
  <c r="G45"/>
  <c r="H52"/>
  <c r="G74"/>
  <c r="P43"/>
  <c r="O32"/>
  <c r="N43"/>
  <c r="G48"/>
  <c r="H47"/>
  <c r="O43"/>
  <c r="N30"/>
  <c r="Q30"/>
  <c r="O68"/>
  <c r="K13"/>
  <c r="L81"/>
  <c r="K81"/>
  <c r="J63"/>
  <c r="Q47"/>
  <c r="N66"/>
  <c r="H25"/>
  <c r="L4"/>
  <c r="Q15"/>
  <c r="N50"/>
  <c r="I41"/>
  <c r="J56"/>
  <c r="L56"/>
  <c r="P12"/>
  <c r="O12"/>
  <c r="H45"/>
  <c r="G39"/>
  <c r="N33"/>
  <c r="Q33"/>
  <c r="H82"/>
  <c r="P19"/>
  <c r="N65"/>
  <c r="Q62"/>
  <c r="G81"/>
  <c r="B63"/>
  <c r="B68"/>
  <c r="N5"/>
  <c r="L53"/>
  <c r="N72"/>
  <c r="P83"/>
  <c r="L50"/>
  <c r="K34"/>
  <c r="P63"/>
  <c r="H54"/>
  <c r="G52"/>
  <c r="P65"/>
  <c r="O65"/>
  <c r="B41"/>
  <c r="B40"/>
  <c r="P64"/>
  <c r="O64"/>
  <c r="J4"/>
  <c r="K51"/>
  <c r="B94"/>
  <c r="O19"/>
  <c r="Q63"/>
  <c r="J47"/>
  <c r="P80"/>
  <c r="O81"/>
  <c r="H46"/>
  <c r="G44"/>
  <c r="L38"/>
  <c r="K41"/>
  <c r="B67"/>
  <c r="L52"/>
  <c r="N10"/>
  <c r="O91"/>
  <c r="P13"/>
  <c r="O13"/>
  <c r="N13"/>
  <c r="Q10"/>
  <c r="N81"/>
  <c r="Q81"/>
  <c r="H53"/>
  <c r="G47"/>
  <c r="G58"/>
  <c r="I79"/>
  <c r="B9"/>
  <c r="I15"/>
  <c r="B36"/>
  <c r="B39"/>
  <c r="Q7"/>
  <c r="B25"/>
  <c r="Q45"/>
  <c r="B13"/>
  <c r="J67"/>
  <c r="Q73"/>
  <c r="J33"/>
  <c r="K40"/>
  <c r="L43"/>
  <c r="N24"/>
  <c r="Q74"/>
  <c r="P77"/>
  <c r="O85"/>
  <c r="I81"/>
  <c r="B20"/>
  <c r="B23"/>
  <c r="H18"/>
  <c r="O47"/>
  <c r="K35"/>
  <c r="H96"/>
  <c r="B10"/>
  <c r="P7"/>
  <c r="J18"/>
  <c r="N7"/>
  <c r="I75"/>
  <c r="K52"/>
  <c r="L35"/>
  <c r="G34"/>
  <c r="J91"/>
  <c r="K12"/>
  <c r="L66"/>
  <c r="B80"/>
  <c r="N95"/>
  <c r="L85"/>
  <c r="H72"/>
  <c r="B16"/>
  <c r="I14"/>
  <c r="B14"/>
  <c r="N42"/>
  <c r="J27"/>
  <c r="I17"/>
  <c r="O42"/>
  <c r="B81"/>
  <c r="I11"/>
  <c r="J39"/>
  <c r="I72"/>
  <c r="G55"/>
  <c r="H60"/>
  <c r="G56"/>
  <c r="O21"/>
  <c r="N91"/>
  <c r="O3"/>
  <c r="N84"/>
  <c r="L83"/>
  <c r="H86"/>
  <c r="L69"/>
  <c r="H77"/>
  <c r="G71"/>
  <c r="J90"/>
  <c r="O11"/>
  <c r="L93"/>
  <c r="J28"/>
  <c r="K61"/>
  <c r="J71"/>
  <c r="I58"/>
  <c r="H81"/>
  <c r="G61"/>
  <c r="Q8"/>
  <c r="G62"/>
  <c r="H55"/>
  <c r="H78"/>
  <c r="H56"/>
  <c r="B60"/>
  <c r="P95"/>
  <c r="J86"/>
  <c r="G9"/>
  <c r="L89"/>
  <c r="G69"/>
  <c r="B17"/>
  <c r="G76"/>
  <c r="P42"/>
  <c r="L17"/>
  <c r="K27"/>
  <c r="J16"/>
  <c r="G63"/>
  <c r="L16"/>
  <c r="K14"/>
  <c r="P85"/>
  <c r="B47"/>
  <c r="B27"/>
  <c r="B26"/>
  <c r="B29"/>
  <c r="B28"/>
  <c r="I51"/>
  <c r="Q67"/>
  <c r="P14"/>
  <c r="L84"/>
  <c r="N98"/>
  <c r="K56"/>
  <c r="J54"/>
  <c r="I57"/>
  <c r="L54"/>
  <c r="G59"/>
  <c r="K73"/>
  <c r="I60"/>
  <c r="L61"/>
  <c r="K17"/>
  <c r="J14"/>
  <c r="I16"/>
  <c r="O45"/>
  <c r="Q17"/>
  <c r="H15"/>
  <c r="O17"/>
  <c r="N14"/>
  <c r="Q59"/>
  <c r="J84"/>
  <c r="I37"/>
  <c r="J95"/>
  <c r="K71"/>
  <c r="B90"/>
  <c r="I21"/>
  <c r="L57"/>
  <c r="N88"/>
  <c r="L79"/>
  <c r="H83"/>
  <c r="G85"/>
  <c r="G20"/>
  <c r="H7"/>
  <c r="G21"/>
  <c r="H16"/>
  <c r="Q16"/>
  <c r="P17"/>
  <c r="O16"/>
  <c r="N17"/>
  <c r="L88"/>
  <c r="P16"/>
  <c r="H32"/>
  <c r="L68"/>
  <c r="O8"/>
  <c r="H62"/>
  <c r="L82"/>
  <c r="G77"/>
  <c r="K57"/>
  <c r="K3"/>
  <c r="I54"/>
  <c r="L71"/>
  <c r="K60"/>
  <c r="J58"/>
  <c r="I61"/>
  <c r="L58"/>
  <c r="G90"/>
  <c r="J61"/>
  <c r="G60"/>
  <c r="H61"/>
  <c r="G2"/>
  <c r="L19"/>
  <c r="P47"/>
  <c r="N53"/>
  <c r="P5"/>
  <c r="O31"/>
  <c r="H11"/>
  <c r="B82"/>
  <c r="I50"/>
  <c r="I4"/>
  <c r="O37"/>
  <c r="L98"/>
  <c r="G16"/>
  <c r="O24"/>
  <c r="G41"/>
  <c r="H20"/>
  <c r="K54"/>
  <c r="I18"/>
  <c r="G82"/>
  <c r="H59"/>
  <c r="Q43"/>
  <c r="B53"/>
  <c r="P79"/>
  <c r="O35"/>
  <c r="L95"/>
  <c r="L40"/>
  <c r="B97"/>
  <c r="N79"/>
  <c r="H33"/>
  <c r="I53"/>
  <c r="P73"/>
  <c r="B74"/>
  <c r="I5"/>
  <c r="B93"/>
  <c r="I71"/>
  <c r="L60"/>
  <c r="B42"/>
  <c r="J19"/>
  <c r="B56"/>
  <c r="B55"/>
  <c r="B54"/>
  <c r="B45"/>
  <c r="B88"/>
  <c r="G98"/>
  <c r="P51"/>
  <c r="N69"/>
  <c r="G49"/>
  <c r="O79"/>
  <c r="Q14"/>
  <c r="P27"/>
  <c r="Q75"/>
  <c r="J88"/>
  <c r="N73"/>
  <c r="Q70"/>
  <c r="Q24"/>
  <c r="B91"/>
  <c r="G42"/>
  <c r="H21"/>
  <c r="G19"/>
  <c r="H22"/>
  <c r="I8"/>
  <c r="H19"/>
  <c r="O27"/>
  <c r="N16"/>
  <c r="K58"/>
  <c r="J60"/>
  <c r="O18"/>
  <c r="N9"/>
  <c r="J89"/>
  <c r="I86"/>
  <c r="L92"/>
  <c r="N51"/>
  <c r="J92"/>
  <c r="I93"/>
  <c r="O7"/>
  <c r="G3"/>
  <c r="L23"/>
  <c r="O28"/>
  <c r="G72"/>
  <c r="N34"/>
  <c r="N37"/>
  <c r="N80"/>
  <c r="Q80"/>
  <c r="H8"/>
  <c r="B79"/>
  <c r="B5"/>
  <c r="B19"/>
  <c r="K89"/>
  <c r="G95"/>
  <c r="I89"/>
  <c r="N11"/>
  <c r="B58"/>
  <c r="H9"/>
  <c r="I92"/>
  <c r="P54"/>
  <c r="L75"/>
  <c r="K98"/>
  <c r="G4"/>
  <c r="N83"/>
  <c r="L31"/>
  <c r="K16"/>
  <c r="J17"/>
  <c r="P84"/>
  <c r="L15"/>
  <c r="P82"/>
  <c r="L37"/>
  <c r="H10"/>
  <c r="L47"/>
  <c r="F1"/>
  <c r="B6"/>
  <c r="L86"/>
  <c r="P62"/>
  <c r="O62"/>
  <c r="N62"/>
  <c r="O66"/>
  <c r="H26"/>
  <c r="P44"/>
  <c r="B12"/>
  <c r="J70"/>
  <c r="B86"/>
  <c r="I90"/>
  <c r="N64"/>
  <c r="Q65"/>
  <c r="P75"/>
  <c r="O75"/>
  <c r="N75"/>
  <c r="Q64"/>
  <c r="N12"/>
  <c r="Q13"/>
  <c r="O14"/>
  <c r="B66"/>
  <c r="J73"/>
  <c r="I40"/>
  <c r="P18"/>
  <c r="Q95"/>
  <c r="I66"/>
  <c r="K70"/>
  <c r="J87"/>
  <c r="I70"/>
  <c r="L70"/>
  <c r="G79"/>
  <c r="H80"/>
  <c r="G86"/>
  <c r="H79"/>
  <c r="H5"/>
  <c r="O55"/>
  <c r="L27"/>
  <c r="N60"/>
  <c r="O90"/>
  <c r="K75"/>
  <c r="J62"/>
  <c r="I62"/>
  <c r="I69"/>
  <c r="H65"/>
  <c r="H36"/>
  <c r="H57"/>
  <c r="Q91"/>
  <c r="H35"/>
  <c r="I73"/>
  <c r="L73"/>
  <c r="I26"/>
  <c r="L26"/>
  <c r="K25"/>
  <c r="J22"/>
  <c r="O86"/>
  <c r="I7"/>
  <c r="Q90"/>
  <c r="P93"/>
  <c r="L62"/>
  <c r="K62"/>
  <c r="J65"/>
  <c r="I65"/>
  <c r="L65"/>
  <c r="K65"/>
  <c r="G5"/>
  <c r="H68"/>
  <c r="I22"/>
  <c r="L22"/>
  <c r="Q27"/>
  <c r="J20"/>
  <c r="H44"/>
  <c r="I82"/>
  <c r="Q48"/>
  <c r="P48"/>
  <c r="O59"/>
  <c r="N59"/>
  <c r="G80"/>
  <c r="P59"/>
  <c r="O46"/>
  <c r="N46"/>
  <c r="Q46"/>
  <c r="P46"/>
  <c r="K90"/>
  <c r="P11"/>
  <c r="B44"/>
  <c r="J52"/>
  <c r="H24"/>
  <c r="G24"/>
  <c r="O63"/>
  <c r="G89"/>
  <c r="O89"/>
  <c r="N86"/>
  <c r="Q89"/>
  <c r="P88"/>
  <c r="B3"/>
  <c r="N89"/>
  <c r="Q92"/>
  <c r="K7"/>
  <c r="O49"/>
  <c r="N49"/>
  <c r="G84"/>
  <c r="H85"/>
  <c r="J45"/>
  <c r="I42"/>
  <c r="H29"/>
  <c r="G29"/>
  <c r="B76"/>
  <c r="Q52"/>
  <c r="I68"/>
  <c r="I47"/>
  <c r="B73"/>
  <c r="K37"/>
  <c r="O56"/>
  <c r="Q56"/>
  <c r="N3"/>
  <c r="B37"/>
  <c r="I76"/>
  <c r="L76"/>
  <c r="J41"/>
  <c r="I38"/>
  <c r="L45"/>
  <c r="K44"/>
  <c r="H30"/>
  <c r="G30"/>
  <c r="H27"/>
  <c r="G27"/>
  <c r="H28"/>
  <c r="G28"/>
  <c r="G37"/>
  <c r="H75"/>
  <c r="L64"/>
  <c r="K64"/>
  <c r="I85"/>
  <c r="H43"/>
  <c r="O52"/>
  <c r="G97"/>
  <c r="Q86"/>
  <c r="P89"/>
  <c r="O93"/>
  <c r="N90"/>
  <c r="Q93"/>
  <c r="P92"/>
  <c r="O92"/>
  <c r="N93"/>
  <c r="J64"/>
  <c r="I64"/>
  <c r="L20"/>
  <c r="J31"/>
  <c r="Q49"/>
  <c r="B30"/>
  <c r="P34"/>
  <c r="I56"/>
  <c r="H50"/>
  <c r="O83"/>
  <c r="K63"/>
  <c r="P37"/>
  <c r="P50"/>
  <c r="N6"/>
  <c r="Q9"/>
  <c r="P9"/>
  <c r="L55"/>
  <c r="K38"/>
  <c r="O67"/>
  <c r="J21"/>
  <c r="J75"/>
  <c r="P90"/>
  <c r="B46"/>
  <c r="O72"/>
  <c r="N19"/>
  <c r="I94"/>
  <c r="P66"/>
  <c r="B87"/>
  <c r="B72"/>
  <c r="I52"/>
  <c r="J36"/>
  <c r="I35"/>
  <c r="O23"/>
  <c r="B59"/>
  <c r="H76"/>
  <c r="G31"/>
  <c r="L7"/>
  <c r="P86"/>
  <c r="L94"/>
  <c r="K94"/>
  <c r="J96"/>
  <c r="K29"/>
  <c r="L97"/>
  <c r="K97"/>
  <c r="P69"/>
  <c r="B69"/>
  <c r="H97"/>
  <c r="G26"/>
  <c r="K67"/>
  <c r="B33"/>
  <c r="J42"/>
  <c r="G50"/>
  <c r="O98"/>
  <c r="J5"/>
  <c r="Q23"/>
  <c r="P23"/>
  <c r="O9"/>
  <c r="I43"/>
  <c r="J44"/>
  <c r="I45"/>
  <c r="L44"/>
  <c r="K55"/>
  <c r="J55"/>
  <c r="I44"/>
  <c r="H49"/>
  <c r="K42"/>
  <c r="J7"/>
  <c r="N92"/>
  <c r="P21"/>
  <c r="B43"/>
  <c r="I25"/>
  <c r="L25"/>
  <c r="K28"/>
  <c r="J29"/>
  <c r="I28"/>
  <c r="L28"/>
  <c r="B35"/>
  <c r="G14"/>
  <c r="Q66"/>
  <c r="G33"/>
  <c r="O69"/>
  <c r="G83"/>
  <c r="Q20"/>
  <c r="O34"/>
  <c r="G15"/>
  <c r="N27"/>
  <c r="J37"/>
  <c r="Q36"/>
  <c r="K24"/>
  <c r="J25"/>
  <c r="B7"/>
  <c r="J24"/>
  <c r="L24"/>
  <c r="H95"/>
  <c r="I39"/>
  <c r="L39"/>
  <c r="Q60"/>
  <c r="I87"/>
  <c r="J68"/>
  <c r="Q83"/>
  <c r="Q3"/>
  <c r="I67"/>
  <c r="O48"/>
  <c r="N48"/>
  <c r="G65"/>
  <c r="B85"/>
  <c r="Q82"/>
  <c r="Q85"/>
  <c r="N40"/>
  <c r="B83"/>
  <c r="Q31"/>
  <c r="H63"/>
  <c r="H69"/>
  <c r="J35"/>
  <c r="G25"/>
  <c r="I95"/>
  <c r="K47"/>
  <c r="O87"/>
  <c r="O38"/>
  <c r="Q50"/>
  <c r="J51"/>
  <c r="J83"/>
  <c r="L90"/>
  <c r="Q51"/>
  <c r="B52"/>
  <c r="B51"/>
  <c r="B50"/>
  <c r="B57"/>
  <c r="Q79"/>
  <c r="Q19"/>
  <c r="G22"/>
  <c r="H41"/>
  <c r="K22"/>
  <c r="J93"/>
  <c r="H66"/>
  <c r="K88"/>
  <c r="L29"/>
  <c r="B71"/>
  <c r="Q40"/>
  <c r="H70"/>
  <c r="K83"/>
  <c r="B89"/>
  <c r="Q58"/>
  <c r="I98"/>
  <c r="N87"/>
  <c r="O15"/>
  <c r="K92"/>
  <c r="L14"/>
  <c r="H12"/>
  <c r="O6"/>
  <c r="P49"/>
  <c r="K18"/>
  <c r="K79"/>
  <c r="G57"/>
  <c r="H38"/>
  <c r="O73"/>
  <c r="I80"/>
  <c r="I24"/>
  <c r="K30"/>
  <c r="J6"/>
  <c r="O36"/>
  <c r="K43"/>
  <c r="J38"/>
  <c r="K86"/>
  <c r="O20"/>
  <c r="O53"/>
  <c r="O50"/>
  <c r="P15"/>
  <c r="O54"/>
  <c r="O4"/>
  <c r="P72"/>
  <c r="K19"/>
  <c r="P68"/>
  <c r="D1"/>
  <c r="J78"/>
  <c r="K31"/>
  <c r="L30"/>
  <c r="H71"/>
  <c r="G78"/>
  <c r="O58"/>
  <c r="Q5"/>
  <c r="I29"/>
  <c r="B98"/>
  <c r="G23"/>
  <c r="Q68"/>
  <c r="P6"/>
  <c r="I46"/>
  <c r="P57"/>
  <c r="B95"/>
  <c r="K72"/>
  <c r="P20"/>
  <c r="K39"/>
  <c r="J34"/>
  <c r="O82"/>
  <c r="I19"/>
  <c r="I30"/>
  <c r="Q69"/>
  <c r="I32"/>
  <c r="P58"/>
  <c r="I55"/>
  <c r="H23"/>
  <c r="P53"/>
  <c r="B15"/>
  <c r="J46"/>
  <c r="K93"/>
  <c r="B70"/>
  <c r="Q6"/>
  <c r="F70" l="1"/>
  <c r="D70"/>
  <c r="E70"/>
  <c r="C70"/>
  <c r="D15"/>
  <c r="F15"/>
  <c r="E15"/>
  <c r="C15"/>
  <c r="M55"/>
  <c r="M32"/>
  <c r="M30"/>
  <c r="M19"/>
  <c r="D95"/>
  <c r="E95"/>
  <c r="F95"/>
  <c r="C95"/>
  <c r="M46"/>
  <c r="E98"/>
  <c r="C98"/>
  <c r="F98"/>
  <c r="D98"/>
  <c r="M29"/>
  <c r="M24"/>
  <c r="M80"/>
  <c r="R87"/>
  <c r="M98"/>
  <c r="C89"/>
  <c r="D89"/>
  <c r="F89"/>
  <c r="E89"/>
  <c r="E71"/>
  <c r="C71"/>
  <c r="D71"/>
  <c r="F71"/>
  <c r="D57"/>
  <c r="C57"/>
  <c r="F57"/>
  <c r="E57"/>
  <c r="C50"/>
  <c r="F50"/>
  <c r="E50"/>
  <c r="D50"/>
  <c r="C51"/>
  <c r="E51"/>
  <c r="D51"/>
  <c r="F51"/>
  <c r="E52"/>
  <c r="D52"/>
  <c r="F52"/>
  <c r="C52"/>
  <c r="M95"/>
  <c r="C83"/>
  <c r="D83"/>
  <c r="E83"/>
  <c r="F83"/>
  <c r="R40"/>
  <c r="D85"/>
  <c r="C85"/>
  <c r="F85"/>
  <c r="E85"/>
  <c r="R48"/>
  <c r="M67"/>
  <c r="Q99"/>
  <c r="M87"/>
  <c r="M39"/>
  <c r="F7"/>
  <c r="C7"/>
  <c r="D7"/>
  <c r="E7"/>
  <c r="R27"/>
  <c r="F35"/>
  <c r="C35"/>
  <c r="E35"/>
  <c r="D35"/>
  <c r="M28"/>
  <c r="M25"/>
  <c r="E43"/>
  <c r="D43"/>
  <c r="C43"/>
  <c r="F43"/>
  <c r="R92"/>
  <c r="M44"/>
  <c r="M45"/>
  <c r="M43"/>
  <c r="F33"/>
  <c r="C33"/>
  <c r="D33"/>
  <c r="E33"/>
  <c r="D69"/>
  <c r="E69"/>
  <c r="F69"/>
  <c r="C69"/>
  <c r="F59"/>
  <c r="E59"/>
  <c r="D59"/>
  <c r="C59"/>
  <c r="M35"/>
  <c r="M52"/>
  <c r="C72"/>
  <c r="D72"/>
  <c r="E72"/>
  <c r="F72"/>
  <c r="C87"/>
  <c r="E87"/>
  <c r="D87"/>
  <c r="F87"/>
  <c r="M94"/>
  <c r="R19"/>
  <c r="F46"/>
  <c r="D46"/>
  <c r="E46"/>
  <c r="C46"/>
  <c r="R6"/>
  <c r="M56"/>
  <c r="C30"/>
  <c r="E30"/>
  <c r="F30"/>
  <c r="D30"/>
  <c r="M64"/>
  <c r="R93"/>
  <c r="R90"/>
  <c r="M85"/>
  <c r="M38"/>
  <c r="M76"/>
  <c r="E37"/>
  <c r="F37"/>
  <c r="D37"/>
  <c r="C37"/>
  <c r="R3"/>
  <c r="N99"/>
  <c r="D73"/>
  <c r="C73"/>
  <c r="F73"/>
  <c r="E73"/>
  <c r="M47"/>
  <c r="M68"/>
  <c r="D76"/>
  <c r="E76"/>
  <c r="F76"/>
  <c r="C76"/>
  <c r="M42"/>
  <c r="R49"/>
  <c r="R89"/>
  <c r="E3"/>
  <c r="F3"/>
  <c r="B99"/>
  <c r="C3"/>
  <c r="D3"/>
  <c r="R86"/>
  <c r="D44"/>
  <c r="C44"/>
  <c r="E44"/>
  <c r="F44"/>
  <c r="R46"/>
  <c r="R59"/>
  <c r="M82"/>
  <c r="M22"/>
  <c r="M65"/>
  <c r="M7"/>
  <c r="M26"/>
  <c r="M73"/>
  <c r="M69"/>
  <c r="M62"/>
  <c r="R60"/>
  <c r="M70"/>
  <c r="M66"/>
  <c r="M40"/>
  <c r="F66"/>
  <c r="E66"/>
  <c r="C66"/>
  <c r="D66"/>
  <c r="R12"/>
  <c r="R75"/>
  <c r="R64"/>
  <c r="M90"/>
  <c r="D86"/>
  <c r="E86"/>
  <c r="C86"/>
  <c r="F86"/>
  <c r="F12"/>
  <c r="C12"/>
  <c r="E12"/>
  <c r="D12"/>
  <c r="R62"/>
  <c r="C6"/>
  <c r="F6"/>
  <c r="E6"/>
  <c r="D6"/>
  <c r="R83"/>
  <c r="M92"/>
  <c r="C58"/>
  <c r="D58"/>
  <c r="F58"/>
  <c r="E58"/>
  <c r="R11"/>
  <c r="M89"/>
  <c r="F19"/>
  <c r="D19"/>
  <c r="E19"/>
  <c r="C19"/>
  <c r="F5"/>
  <c r="E5"/>
  <c r="D5"/>
  <c r="C5"/>
  <c r="D79"/>
  <c r="F79"/>
  <c r="E79"/>
  <c r="C79"/>
  <c r="R80"/>
  <c r="R37"/>
  <c r="R34"/>
  <c r="G99"/>
  <c r="M93"/>
  <c r="R51"/>
  <c r="M86"/>
  <c r="R9"/>
  <c r="R16"/>
  <c r="M8"/>
  <c r="C91"/>
  <c r="F91"/>
  <c r="D91"/>
  <c r="E91"/>
  <c r="R73"/>
  <c r="R69"/>
  <c r="F88"/>
  <c r="C88"/>
  <c r="E88"/>
  <c r="D88"/>
  <c r="F45"/>
  <c r="C45"/>
  <c r="E45"/>
  <c r="D45"/>
  <c r="F54"/>
  <c r="D54"/>
  <c r="E54"/>
  <c r="C54"/>
  <c r="E55"/>
  <c r="C55"/>
  <c r="D55"/>
  <c r="F55"/>
  <c r="F56"/>
  <c r="E56"/>
  <c r="D56"/>
  <c r="C56"/>
  <c r="C42"/>
  <c r="E42"/>
  <c r="D42"/>
  <c r="F42"/>
  <c r="M71"/>
  <c r="F93"/>
  <c r="C93"/>
  <c r="E93"/>
  <c r="D93"/>
  <c r="M5"/>
  <c r="F74"/>
  <c r="E74"/>
  <c r="C74"/>
  <c r="D74"/>
  <c r="M53"/>
  <c r="R79"/>
  <c r="F97"/>
  <c r="E97"/>
  <c r="D97"/>
  <c r="C97"/>
  <c r="C53"/>
  <c r="D53"/>
  <c r="E53"/>
  <c r="F53"/>
  <c r="M18"/>
  <c r="M4"/>
  <c r="M50"/>
  <c r="D82"/>
  <c r="E82"/>
  <c r="C82"/>
  <c r="F82"/>
  <c r="R53"/>
  <c r="M61"/>
  <c r="M54"/>
  <c r="K99"/>
  <c r="R17"/>
  <c r="R88"/>
  <c r="M21"/>
  <c r="E90"/>
  <c r="D90"/>
  <c r="F90"/>
  <c r="C90"/>
  <c r="M37"/>
  <c r="R14"/>
  <c r="M16"/>
  <c r="M60"/>
  <c r="M57"/>
  <c r="R98"/>
  <c r="M51"/>
  <c r="D28"/>
  <c r="F28"/>
  <c r="C28"/>
  <c r="E28"/>
  <c r="C29"/>
  <c r="D29"/>
  <c r="F29"/>
  <c r="E29"/>
  <c r="F26"/>
  <c r="C26"/>
  <c r="E26"/>
  <c r="D26"/>
  <c r="E27"/>
  <c r="D27"/>
  <c r="F27"/>
  <c r="C27"/>
  <c r="C47"/>
  <c r="E47"/>
  <c r="D47"/>
  <c r="F47"/>
  <c r="D17"/>
  <c r="F17"/>
  <c r="E17"/>
  <c r="C17"/>
  <c r="F60"/>
  <c r="E60"/>
  <c r="D60"/>
  <c r="C60"/>
  <c r="M58"/>
  <c r="R84"/>
  <c r="O99"/>
  <c r="R91"/>
  <c r="M72"/>
  <c r="M11"/>
  <c r="F81"/>
  <c r="C81"/>
  <c r="D81"/>
  <c r="E81"/>
  <c r="M17"/>
  <c r="R42"/>
  <c r="C14"/>
  <c r="D14"/>
  <c r="E14"/>
  <c r="F14"/>
  <c r="M14"/>
  <c r="E16"/>
  <c r="D16"/>
  <c r="F16"/>
  <c r="C16"/>
  <c r="R95"/>
  <c r="F80"/>
  <c r="D80"/>
  <c r="C80"/>
  <c r="E80"/>
  <c r="M75"/>
  <c r="R7"/>
  <c r="E10"/>
  <c r="D10"/>
  <c r="F10"/>
  <c r="C10"/>
  <c r="E23"/>
  <c r="D23"/>
  <c r="C23"/>
  <c r="F23"/>
  <c r="F20"/>
  <c r="E20"/>
  <c r="D20"/>
  <c r="C20"/>
  <c r="M81"/>
  <c r="R24"/>
  <c r="E13"/>
  <c r="D13"/>
  <c r="C13"/>
  <c r="F13"/>
  <c r="C25"/>
  <c r="E25"/>
  <c r="D25"/>
  <c r="F25"/>
  <c r="C39"/>
  <c r="E39"/>
  <c r="F39"/>
  <c r="D39"/>
  <c r="E36"/>
  <c r="D36"/>
  <c r="F36"/>
  <c r="C36"/>
  <c r="M15"/>
  <c r="D9"/>
  <c r="F9"/>
  <c r="E9"/>
  <c r="C9"/>
  <c r="M79"/>
  <c r="R81"/>
  <c r="R13"/>
  <c r="R10"/>
  <c r="C67"/>
  <c r="D67"/>
  <c r="E67"/>
  <c r="F67"/>
  <c r="F94"/>
  <c r="D94"/>
  <c r="C94"/>
  <c r="E94"/>
  <c r="E40"/>
  <c r="F40"/>
  <c r="C40"/>
  <c r="D40"/>
  <c r="F41"/>
  <c r="D41"/>
  <c r="C41"/>
  <c r="E41"/>
  <c r="R72"/>
  <c r="R5"/>
  <c r="F68"/>
  <c r="C68"/>
  <c r="D68"/>
  <c r="E68"/>
  <c r="F63"/>
  <c r="C63"/>
  <c r="E63"/>
  <c r="D63"/>
  <c r="R65"/>
  <c r="R33"/>
  <c r="M41"/>
  <c r="R50"/>
  <c r="R66"/>
  <c r="R30"/>
  <c r="R43"/>
  <c r="R63"/>
  <c r="R78"/>
  <c r="R23"/>
  <c r="M83"/>
  <c r="R52"/>
  <c r="R67"/>
  <c r="M13"/>
  <c r="R55"/>
  <c r="R56"/>
  <c r="R58"/>
  <c r="R38"/>
  <c r="M20"/>
  <c r="M3"/>
  <c r="I99"/>
  <c r="M78"/>
  <c r="C22"/>
  <c r="F22"/>
  <c r="E22"/>
  <c r="D22"/>
  <c r="R18"/>
  <c r="R21"/>
  <c r="D84"/>
  <c r="E84"/>
  <c r="C84"/>
  <c r="F84"/>
  <c r="R32"/>
  <c r="D11"/>
  <c r="C11"/>
  <c r="F11"/>
  <c r="E11"/>
  <c r="D24"/>
  <c r="C24"/>
  <c r="E24"/>
  <c r="F24"/>
  <c r="E38"/>
  <c r="F38"/>
  <c r="D38"/>
  <c r="C38"/>
  <c r="R41"/>
  <c r="M31"/>
  <c r="M10"/>
  <c r="R45"/>
  <c r="E77"/>
  <c r="F77"/>
  <c r="C77"/>
  <c r="D77"/>
  <c r="M96"/>
  <c r="M97"/>
  <c r="R35"/>
  <c r="L99"/>
  <c r="F48"/>
  <c r="D48"/>
  <c r="E48"/>
  <c r="C48"/>
  <c r="D31"/>
  <c r="C31"/>
  <c r="F31"/>
  <c r="E31"/>
  <c r="E32"/>
  <c r="C32"/>
  <c r="D32"/>
  <c r="F32"/>
  <c r="D21"/>
  <c r="E21"/>
  <c r="C21"/>
  <c r="F21"/>
  <c r="M23"/>
  <c r="R54"/>
  <c r="F18"/>
  <c r="D18"/>
  <c r="E18"/>
  <c r="C18"/>
  <c r="R85"/>
  <c r="R82"/>
  <c r="E96"/>
  <c r="F96"/>
  <c r="C96"/>
  <c r="D96"/>
  <c r="C34"/>
  <c r="D34"/>
  <c r="F34"/>
  <c r="E34"/>
  <c r="R44"/>
  <c r="R71"/>
  <c r="F4"/>
  <c r="D4"/>
  <c r="E4"/>
  <c r="C4"/>
  <c r="E8"/>
  <c r="C8"/>
  <c r="F8"/>
  <c r="D8"/>
  <c r="R28"/>
  <c r="R76"/>
  <c r="R77"/>
  <c r="R20"/>
  <c r="M36"/>
  <c r="M27"/>
  <c r="C61"/>
  <c r="D61"/>
  <c r="E61"/>
  <c r="F61"/>
  <c r="M33"/>
  <c r="D49"/>
  <c r="C49"/>
  <c r="F49"/>
  <c r="E49"/>
  <c r="C92"/>
  <c r="E92"/>
  <c r="F92"/>
  <c r="D92"/>
  <c r="J99"/>
  <c r="R31"/>
  <c r="R15"/>
  <c r="R36"/>
  <c r="R96"/>
  <c r="R29"/>
  <c r="R26"/>
  <c r="M63"/>
  <c r="M48"/>
  <c r="R70"/>
  <c r="R4"/>
  <c r="M12"/>
  <c r="D62"/>
  <c r="F62"/>
  <c r="E62"/>
  <c r="C62"/>
  <c r="M91"/>
  <c r="M88"/>
  <c r="M34"/>
  <c r="E65"/>
  <c r="C65"/>
  <c r="F65"/>
  <c r="D65"/>
  <c r="H99"/>
  <c r="M84"/>
  <c r="M49"/>
  <c r="R74"/>
  <c r="R25"/>
  <c r="R22"/>
  <c r="M59"/>
  <c r="M74"/>
  <c r="E75"/>
  <c r="C75"/>
  <c r="F75"/>
  <c r="D75"/>
  <c r="R47"/>
  <c r="R57"/>
  <c r="R97"/>
  <c r="R39"/>
  <c r="R61"/>
  <c r="M9"/>
  <c r="P99"/>
  <c r="R94"/>
  <c r="R68"/>
  <c r="C64"/>
  <c r="F64"/>
  <c r="E64"/>
  <c r="D64"/>
  <c r="M77"/>
  <c r="M6"/>
  <c r="D78"/>
  <c r="F78"/>
  <c r="E78"/>
  <c r="C78"/>
  <c r="R8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D99" i="78" l="1"/>
  <c r="E99"/>
  <c r="F99"/>
  <c r="M99"/>
  <c r="R99"/>
  <c r="C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DI62" s="1"/>
  <c r="E62" i="40" s="1"/>
  <c r="BM42" i="54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AY62" i="54"/>
  <c r="AY72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<sst xmlns="http://schemas.openxmlformats.org/spreadsheetml/2006/main" count="8896" uniqueCount="548">
  <si>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</si>
  <si>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</si>
  <si>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</si>
  <si>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</si>
  <si>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</si>
  <si>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</si>
  <si>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</si>
  <si>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</si>
  <si>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</si>
  <si>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</si>
  <si>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</si>
  <si>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</si>
  <si>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</si>
  <si>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</si>
  <si>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</si>
  <si>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</si>
  <si>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</si>
  <si>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</si>
  <si>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</si>
  <si>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</si>
  <si>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</si>
  <si>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</si>
  <si>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</si>
  <si>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</si>
  <si>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</si>
  <si>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</si>
  <si>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</si>
  <si>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</si>
  <si>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</si>
  <si>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</si>
  <si>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</si>
  <si>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</si>
  <si>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</si>
  <si>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</si>
  <si>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</si>
  <si>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</si>
  <si>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</si>
  <si>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</si>
  <si>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</si>
  <si>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</si>
  <si>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</si>
  <si>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</si>
  <si>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</si>
  <si>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</si>
  <si>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</si>
  <si>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</si>
  <si>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</si>
  <si>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</si>
  <si>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</si>
  <si>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</si>
  <si>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</si>
  <si>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</si>
  <si>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</si>
  <si>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</si>
  <si>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</si>
  <si>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</si>
  <si>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</si>
  <si>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</si>
  <si>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</si>
  <si>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</si>
  <si>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</si>
  <si>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</si>
  <si>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</si>
  <si>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</si>
  <si>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</si>
  <si>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</si>
  <si>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</si>
  <si>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</si>
  <si>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</si>
  <si>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</si>
  <si>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</si>
  <si>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</si>
  <si>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</si>
  <si>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</si>
  <si>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</si>
  <si>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</si>
  <si>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</si>
  <si>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</si>
  <si>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</si>
  <si>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</si>
  <si>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</si>
  <si>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</si>
  <si>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</si>
  <si>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</si>
  <si>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</si>
  <si>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</si>
  <si>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</si>
  <si>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</si>
  <si>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</si>
  <si>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</si>
  <si>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</si>
  <si>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</si>
  <si>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</si>
  <si>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</si>
  <si>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</si>
  <si>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</si>
  <si>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</si>
  <si>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</si>
  <si>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</si>
  <si>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</si>
  <si>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</si>
  <si>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</si>
  <si>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</si>
  <si>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</si>
  <si>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</si>
  <si>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</si>
  <si>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</si>
  <si>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</si>
  <si>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</si>
  <si>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</si>
  <si>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</si>
  <si>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</si>
  <si>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</si>
  <si>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</si>
  <si>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</si>
  <si>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</si>
  <si>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</si>
  <si>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</si>
  <si>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</si>
  <si>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</si>
  <si>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</si>
  <si>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</si>
  <si>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</si>
  <si>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</si>
  <si>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</si>
  <si>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</si>
  <si>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</si>
  <si>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</si>
  <si>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</si>
  <si>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</si>
  <si>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</si>
  <si>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</si>
  <si>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</si>
  <si>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</si>
  <si>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</si>
  <si>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</si>
  <si>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</si>
  <si>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</si>
  <si>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</si>
  <si>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</si>
  <si>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</si>
  <si>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</si>
  <si>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</si>
  <si>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</si>
  <si>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</si>
  <si>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</si>
  <si>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</si>
  <si>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</si>
  <si>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</si>
  <si>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</si>
  <si>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</si>
  <si>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</si>
  <si>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</si>
  <si>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</si>
  <si>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</si>
  <si>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</si>
  <si>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</si>
  <si>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</si>
  <si>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</si>
  <si>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</si>
  <si>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</si>
  <si>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</si>
  <si>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</si>
  <si>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</si>
  <si>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</si>
  <si>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</si>
  <si>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</si>
  <si>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</si>
  <si>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</si>
  <si>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</si>
  <si>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</si>
  <si>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</si>
  <si>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</si>
  <si>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</si>
  <si>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</si>
  <si>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</si>
  <si>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</si>
  <si>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</si>
  <si>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</si>
  <si>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</si>
  <si>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</si>
  <si>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</si>
  <si>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</si>
  <si>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</si>
  <si>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</si>
  <si>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</si>
  <si>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</si>
  <si>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</si>
  <si>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</si>
  <si>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</si>
  <si>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</si>
  <si>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</si>
  <si>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</si>
  <si>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</si>
  <si>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</si>
  <si>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</si>
  <si>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</si>
  <si>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</si>
  <si>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</si>
  <si>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</si>
  <si>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</si>
  <si>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</si>
  <si>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</si>
  <si>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</si>
  <si>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</si>
  <si>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</si>
  <si>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</si>
  <si>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</si>
  <si>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</si>
  <si>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</si>
  <si>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</si>
  <si>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</si>
  <si>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</si>
  <si>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</si>
  <si>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</si>
  <si>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</si>
  <si>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</si>
  <si>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</si>
  <si>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</si>
  <si>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</si>
  <si>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</si>
  <si>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</si>
  <si>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</si>
  <si>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</si>
  <si>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</si>
  <si>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</si>
  <si>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</si>
  <si>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</si>
  <si>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</si>
  <si>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</si>
  <si>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</si>
  <si>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</si>
  <si>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</si>
  <si>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</si>
  <si>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</si>
  <si>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</si>
  <si>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</si>
  <si>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</si>
  <si>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</si>
  <si>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</si>
  <si>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</si>
  <si>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</si>
  <si>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</si>
  <si>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</si>
  <si>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</si>
  <si>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</si>
  <si>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</si>
  <si>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</si>
  <si>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</si>
  <si>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</si>
  <si>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</si>
  <si>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</si>
  <si>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</si>
  <si>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</si>
  <si>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</si>
  <si>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</si>
  <si>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</si>
  <si>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</si>
  <si>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</si>
  <si>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</si>
  <si>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</si>
  <si>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</si>
  <si>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</si>
  <si>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</si>
  <si>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</si>
  <si>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</si>
  <si>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</si>
  <si>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</si>
  <si>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</si>
  <si>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</si>
  <si>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</si>
  <si>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</si>
  <si>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</si>
  <si>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</si>
  <si>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</si>
  <si>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</si>
  <si>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</si>
  <si>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</si>
  <si>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</si>
  <si>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</si>
  <si>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</si>
  <si>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</si>
  <si>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</si>
  <si>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</si>
  <si>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</si>
  <si>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</si>
  <si>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</si>
  <si>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</si>
  <si>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</si>
  <si>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</si>
  <si>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</si>
  <si>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</si>
  <si>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</si>
  <si>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</si>
  <si>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</si>
  <si>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</si>
  <si>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</si>
  <si>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</si>
  <si>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</si>
  <si>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</si>
  <si>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</si>
  <si>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</si>
  <si>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</si>
  <si>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</si>
  <si>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</si>
  <si>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</si>
  <si>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</si>
  <si>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</si>
  <si>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</si>
  <si>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</si>
  <si>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</si>
  <si>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</si>
  <si>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</si>
  <si>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</si>
  <si>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</si>
  <si>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</si>
  <si>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</si>
  <si>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</si>
  <si>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</si>
  <si>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</si>
  <si>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</si>
  <si>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</si>
  <si>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</si>
  <si>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</si>
  <si>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</si>
  <si>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</si>
  <si>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</si>
  <si>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</si>
  <si>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</si>
  <si>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</si>
  <si>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</si>
  <si>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</si>
  <si>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</si>
  <si>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</si>
  <si>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</si>
  <si>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</si>
  <si>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</si>
  <si>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</si>
  <si>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</si>
  <si>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</si>
  <si>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</si>
  <si>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</si>
  <si>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</si>
  <si>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</si>
  <si>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</si>
  <si>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</si>
  <si>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</si>
  <si>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</si>
  <si>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</si>
  <si>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</si>
  <si>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</si>
  <si>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</si>
  <si>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</si>
  <si>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</si>
  <si>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</si>
  <si>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</si>
  <si>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</si>
  <si>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</si>
  <si>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</si>
  <si>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</si>
  <si>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</si>
  <si>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</si>
  <si>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</si>
  <si>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</si>
  <si>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</si>
  <si>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</si>
  <si>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</si>
  <si>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</si>
  <si>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</si>
  <si>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</si>
  <si>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</si>
  <si>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</si>
  <si>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</si>
  <si>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</si>
  <si>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</si>
  <si>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</si>
  <si>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</si>
  <si>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</si>
  <si>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</si>
  <si>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</si>
  <si>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</si>
  <si>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</si>
  <si>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</si>
  <si>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</si>
  <si>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</si>
  <si>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</si>
  <si>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</si>
  <si>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</si>
  <si>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</si>
  <si>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</si>
  <si>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</si>
  <si>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</si>
  <si>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</si>
  <si>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</si>
  <si>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</si>
  <si>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</si>
  <si>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</si>
  <si>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</si>
  <si>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</si>
  <si>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</si>
  <si>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</si>
  <si>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</si>
  <si>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</si>
  <si>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</si>
  <si>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</si>
  <si>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</si>
  <si>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</si>
  <si>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</si>
  <si>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</si>
  <si>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</si>
  <si>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</si>
  <si>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</si>
  <si>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</si>
  <si>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</si>
  <si>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</si>
  <si>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</si>
  <si>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</si>
  <si>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</si>
  <si>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</si>
  <si>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</si>
  <si>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</si>
  <si>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</si>
  <si>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</si>
  <si>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</si>
  <si>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</si>
  <si>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</si>
  <si>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</si>
  <si>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</si>
  <si>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</si>
  <si>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</si>
  <si>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</si>
  <si>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</si>
  <si>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</si>
  <si>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</si>
  <si>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</si>
  <si>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</si>
  <si>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</si>
  <si>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</si>
  <si>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</si>
  <si>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</si>
  <si>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</si>
  <si>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</si>
  <si>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</si>
  <si>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</si>
  <si>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</si>
  <si>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</si>
  <si>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</si>
  <si>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</si>
  <si>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</si>
  <si>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</si>
  <si>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</si>
  <si>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</si>
  <si>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</si>
  <si>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</si>
  <si>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</si>
  <si>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</si>
  <si>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</si>
  <si>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</si>
  <si>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</si>
  <si>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</si>
  <si>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</si>
  <si>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</si>
  <si>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</si>
  <si>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</si>
  <si>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</si>
  <si>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</si>
  <si>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</si>
  <si>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</si>
  <si>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</si>
  <si>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</si>
  <si>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</si>
  <si>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</si>
  <si>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</si>
  <si>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</si>
  <si>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</si>
  <si>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</si>
  <si>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</si>
  <si>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</si>
  <si>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</si>
  <si>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</si>
  <si>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</si>
  <si>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</si>
  <si>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</si>
  <si>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</si>
  <si>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</si>
  <si>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</si>
  <si>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</si>
  <si>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</si>
  <si>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</si>
  <si>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</si>
  <si>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</si>
  <si>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</si>
  <si>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</si>
  <si>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</si>
  <si>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</si>
  <si>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</si>
  <si>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</si>
  <si>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</si>
  <si>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</si>
  <si>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</si>
  <si>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</si>
  <si>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</si>
  <si>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</si>
  <si>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</si>
  <si>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</si>
  <si>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</si>
  <si>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</si>
  <si>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</si>
  <si>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</si>
  <si>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</si>
  <si>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</si>
  <si>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</si>
  <si>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</si>
  <si>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</si>
  <si>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</si>
  <si>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</si>
  <si>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</si>
  <si>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</si>
  <si>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45IS2023/07/05</t>
  </si>
  <si>
    <t>East_Delhi_Waste_Processing_Company_Limited_(EDWPCL)</t>
  </si>
  <si>
    <t>SIMHAPURI</t>
  </si>
  <si>
    <t>SHPPBPL</t>
  </si>
  <si>
    <t>NSLSUGAR</t>
  </si>
  <si>
    <t>KSEB</t>
  </si>
  <si>
    <t>ITCWIND</t>
  </si>
  <si>
    <t>GBHHPL</t>
  </si>
  <si>
    <t>Meghalaya_Ben</t>
  </si>
  <si>
    <t>HP</t>
  </si>
  <si>
    <t>IPCL_WB</t>
  </si>
  <si>
    <t>JPNIGRIE_JNSTPP</t>
  </si>
  <si>
    <t>GOA_Beneficiary</t>
  </si>
  <si>
    <t>JP BINA</t>
  </si>
  <si>
    <t>LMEL MSEB</t>
  </si>
  <si>
    <t>SKS Raigarh</t>
  </si>
  <si>
    <t>TANGEDCO</t>
  </si>
  <si>
    <t>CHANJUII</t>
  </si>
  <si>
    <t>KAMENG</t>
  </si>
  <si>
    <t>LAPL-UP</t>
  </si>
  <si>
    <t>JPL-2</t>
  </si>
  <si>
    <t>Teesta_III</t>
  </si>
  <si>
    <t>TPC MSEB</t>
  </si>
  <si>
    <t>UTTARAKHAND</t>
  </si>
  <si>
    <t>KWHEP</t>
  </si>
  <si>
    <t>B_S_ISPAT_MH</t>
  </si>
  <si>
    <t>SORANG_HEP</t>
  </si>
  <si>
    <t>TS1PL_BKN</t>
  </si>
  <si>
    <t>SOLAPUR_SOLAR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</si>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</sst>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149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149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149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149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149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149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149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26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72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72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72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72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72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72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72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72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72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72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72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45112</v>
      </c>
      <c r="C1" s="46"/>
    </row>
    <row r="2" spans="1:3">
      <c r="A2" s="169">
        <v>45053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228</v>
      </c>
    </row>
    <row r="9" spans="1:3">
      <c r="A9" s="46" t="s">
        <v>477</v>
      </c>
      <c r="B9" s="198">
        <v>45119.656678240739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45112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24</v>
      </c>
      <c r="C3" s="196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9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6">
        <v>24</v>
      </c>
      <c r="C4" s="196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60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6">
        <v>24</v>
      </c>
      <c r="C5" s="196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60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6">
        <v>24</v>
      </c>
      <c r="C6" s="196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60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6">
        <v>24</v>
      </c>
      <c r="C7" s="196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60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6">
        <v>24</v>
      </c>
      <c r="C8" s="196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60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6">
        <v>24</v>
      </c>
      <c r="C9" s="196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60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6">
        <v>26.5</v>
      </c>
      <c r="C10" s="196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60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6">
        <v>26.5</v>
      </c>
      <c r="C11" s="196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60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96">
        <v>26.5</v>
      </c>
      <c r="C12" s="196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60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96">
        <v>26.5</v>
      </c>
      <c r="C13" s="196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60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96">
        <v>26.5</v>
      </c>
      <c r="C14" s="196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60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96">
        <v>26.5</v>
      </c>
      <c r="C15" s="196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60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96">
        <v>26.5</v>
      </c>
      <c r="C16" s="196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60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96">
        <v>26.5</v>
      </c>
      <c r="C17" s="196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60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96">
        <v>26.5</v>
      </c>
      <c r="C18" s="196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60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96">
        <v>26.5</v>
      </c>
      <c r="C19" s="196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60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96">
        <v>26.5</v>
      </c>
      <c r="C20" s="196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60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96">
        <v>26.5</v>
      </c>
      <c r="C21" s="196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60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96">
        <v>26.5</v>
      </c>
      <c r="C22" s="196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60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96">
        <v>26.5</v>
      </c>
      <c r="C23" s="196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60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96">
        <v>26.5</v>
      </c>
      <c r="C24" s="196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60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96">
        <v>26.5</v>
      </c>
      <c r="C25" s="196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60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96">
        <v>26.5</v>
      </c>
      <c r="C26" s="196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60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196">
        <v>26.5</v>
      </c>
      <c r="C27" s="196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60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196">
        <v>26.5</v>
      </c>
      <c r="C28" s="196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60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196">
        <v>26.5</v>
      </c>
      <c r="C29" s="196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60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196">
        <v>26.5</v>
      </c>
      <c r="C30" s="196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60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196">
        <v>26.5</v>
      </c>
      <c r="C31" s="196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60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196">
        <v>26.5</v>
      </c>
      <c r="C32" s="196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60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96">
        <v>26.5</v>
      </c>
      <c r="C33" s="196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60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96">
        <v>26.5</v>
      </c>
      <c r="C34" s="196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60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96">
        <v>26.5</v>
      </c>
      <c r="C35" s="196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60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96">
        <v>26.5</v>
      </c>
      <c r="C36" s="196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60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96">
        <v>26.5</v>
      </c>
      <c r="C37" s="196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60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96">
        <v>26.5</v>
      </c>
      <c r="C38" s="196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60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96">
        <v>26.5</v>
      </c>
      <c r="C39" s="196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60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96">
        <v>26.5</v>
      </c>
      <c r="C40" s="196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60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96">
        <v>25.5</v>
      </c>
      <c r="C41" s="196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60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6">
        <v>25.5</v>
      </c>
      <c r="C42" s="196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60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6">
        <v>25.5</v>
      </c>
      <c r="C43" s="196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60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6">
        <v>25.5</v>
      </c>
      <c r="C44" s="196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60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6">
        <v>25.5</v>
      </c>
      <c r="C45" s="196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60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6">
        <v>25.5</v>
      </c>
      <c r="C46" s="196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60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6">
        <v>25.5</v>
      </c>
      <c r="C47" s="196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60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6">
        <v>25.5</v>
      </c>
      <c r="C48" s="196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60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6">
        <v>25.5</v>
      </c>
      <c r="C49" s="196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60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6">
        <v>25.5</v>
      </c>
      <c r="C50" s="196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60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6">
        <v>25.5</v>
      </c>
      <c r="C51" s="196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60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6">
        <v>25.5</v>
      </c>
      <c r="C52" s="196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60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6">
        <v>25.5</v>
      </c>
      <c r="C53" s="196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60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6">
        <v>25.5</v>
      </c>
      <c r="C54" s="196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60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6">
        <v>25.5</v>
      </c>
      <c r="C55" s="196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60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6">
        <v>25.5</v>
      </c>
      <c r="C56" s="196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60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6">
        <v>25.5</v>
      </c>
      <c r="C57" s="196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60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6">
        <v>25.5</v>
      </c>
      <c r="C58" s="196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60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6">
        <v>25.5</v>
      </c>
      <c r="C59" s="196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60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6">
        <v>25.5</v>
      </c>
      <c r="C60" s="196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60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6">
        <v>25.5</v>
      </c>
      <c r="C61" s="196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60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6">
        <v>25.5</v>
      </c>
      <c r="C62" s="196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60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6">
        <v>25.5</v>
      </c>
      <c r="C63" s="196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60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6">
        <v>25.5</v>
      </c>
      <c r="C64" s="196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60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6">
        <v>25.5</v>
      </c>
      <c r="C65" s="196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60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6">
        <v>25.5</v>
      </c>
      <c r="C66" s="196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60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6">
        <v>25.5</v>
      </c>
      <c r="C67" s="196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60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6">
        <v>25.5</v>
      </c>
      <c r="C68" s="196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60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6">
        <v>25.5</v>
      </c>
      <c r="C69" s="196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60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6">
        <v>25.5</v>
      </c>
      <c r="C70" s="196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60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6">
        <v>25.5</v>
      </c>
      <c r="C71" s="196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60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6">
        <v>25.5</v>
      </c>
      <c r="C72" s="196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60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6">
        <v>25.5</v>
      </c>
      <c r="C73" s="196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60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6">
        <v>25.5</v>
      </c>
      <c r="C74" s="196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60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6">
        <v>25.5</v>
      </c>
      <c r="C75" s="196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60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6">
        <v>25.5</v>
      </c>
      <c r="C76" s="196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60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6">
        <v>25.5</v>
      </c>
      <c r="C77" s="196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60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6">
        <v>25.5</v>
      </c>
      <c r="C78" s="196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60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6">
        <v>25.5</v>
      </c>
      <c r="C79" s="196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60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6">
        <v>25.5</v>
      </c>
      <c r="C80" s="196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60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6">
        <v>25.5</v>
      </c>
      <c r="C81" s="196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60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6">
        <v>25.5</v>
      </c>
      <c r="C82" s="196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60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6">
        <v>25.5</v>
      </c>
      <c r="C83" s="196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60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6">
        <v>26.2</v>
      </c>
      <c r="C84" s="196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60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196">
        <v>26.2</v>
      </c>
      <c r="C85" s="196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60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196">
        <v>26.2</v>
      </c>
      <c r="C86" s="196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60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196">
        <v>26.2</v>
      </c>
      <c r="C87" s="196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60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196">
        <v>26.2</v>
      </c>
      <c r="C88" s="196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60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196">
        <v>26.2</v>
      </c>
      <c r="C89" s="196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60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196">
        <v>26.2</v>
      </c>
      <c r="C90" s="196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60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196">
        <v>26.2</v>
      </c>
      <c r="C91" s="196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60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196">
        <v>26.2</v>
      </c>
      <c r="C92" s="196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60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196">
        <v>26.2</v>
      </c>
      <c r="C93" s="196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60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196">
        <v>26.2</v>
      </c>
      <c r="C94" s="196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60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196">
        <v>26.2</v>
      </c>
      <c r="C95" s="196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60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196">
        <v>26.2</v>
      </c>
      <c r="C96" s="196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60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196">
        <v>26.2</v>
      </c>
      <c r="C97" s="196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60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196">
        <v>26.2</v>
      </c>
      <c r="C98" s="196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60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175</v>
      </c>
      <c r="B99" s="20">
        <f t="shared" ref="B99:H99" si="27">SUM(B3:B98)/4000</f>
        <v>0.61974999999999936</v>
      </c>
      <c r="C99" s="20">
        <f t="shared" si="27"/>
        <v>0.61912499999999937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0.25829895000000003</v>
      </c>
      <c r="J99" s="161">
        <f t="shared" ref="J99:L99" si="28">SUM(J3:J98)/4000</f>
        <v>0.14444186249999988</v>
      </c>
      <c r="K99" s="161">
        <f t="shared" si="28"/>
        <v>0.18629471250000038</v>
      </c>
      <c r="L99" s="161">
        <f t="shared" si="28"/>
        <v>3.0089474999999997E-2</v>
      </c>
      <c r="M99" s="162">
        <f>SUM(M3:M98)/4000</f>
        <v>0.61912499999999937</v>
      </c>
      <c r="N99" s="23"/>
      <c r="P99" s="37">
        <f>SUM(P3:P98)/4000</f>
        <v>0.25829895000000003</v>
      </c>
      <c r="Q99" s="37">
        <f t="shared" ref="Q99:S99" si="29">SUM(Q3:Q98)/4000</f>
        <v>0.14444186249999988</v>
      </c>
      <c r="R99" s="37">
        <f t="shared" si="29"/>
        <v>0.18629471250000038</v>
      </c>
      <c r="S99" s="37">
        <f t="shared" si="29"/>
        <v>3.0089474999999997E-2</v>
      </c>
      <c r="T99" s="37">
        <f t="shared" si="26"/>
        <v>0.61912500000000037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6.05</v>
      </c>
      <c r="I3" s="53">
        <v>0</v>
      </c>
      <c r="J3" s="53">
        <v>0</v>
      </c>
      <c r="K3" s="53">
        <v>0</v>
      </c>
      <c r="L3" s="53">
        <v>0</v>
      </c>
      <c r="M3" s="72">
        <v>2.2599999999999998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8.31</v>
      </c>
      <c r="W3">
        <v>6.05</v>
      </c>
      <c r="X3">
        <v>0</v>
      </c>
      <c r="Y3">
        <v>2.2599999999999998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1.76</v>
      </c>
      <c r="N4" s="73">
        <v>0</v>
      </c>
      <c r="O4" s="46">
        <v>0</v>
      </c>
      <c r="P4" s="46">
        <v>-55</v>
      </c>
      <c r="Q4" s="46">
        <v>0</v>
      </c>
      <c r="R4" s="46">
        <v>0</v>
      </c>
      <c r="S4" s="74">
        <v>0</v>
      </c>
      <c r="U4" s="73">
        <v>-55</v>
      </c>
      <c r="V4" s="74">
        <v>1.76</v>
      </c>
      <c r="W4">
        <v>0</v>
      </c>
      <c r="X4">
        <v>0</v>
      </c>
      <c r="Y4">
        <v>1.76</v>
      </c>
      <c r="Z4">
        <v>-55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1.91</v>
      </c>
      <c r="N5" s="73">
        <v>0</v>
      </c>
      <c r="O5" s="46">
        <v>0</v>
      </c>
      <c r="P5" s="46">
        <v>-85</v>
      </c>
      <c r="Q5" s="46">
        <v>0</v>
      </c>
      <c r="R5" s="46">
        <v>0</v>
      </c>
      <c r="S5" s="74">
        <v>0</v>
      </c>
      <c r="U5" s="73">
        <v>-85</v>
      </c>
      <c r="V5" s="74">
        <v>1.91</v>
      </c>
      <c r="W5">
        <v>0</v>
      </c>
      <c r="X5">
        <v>0</v>
      </c>
      <c r="Y5">
        <v>1.91</v>
      </c>
      <c r="Z5">
        <v>-85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0.64</v>
      </c>
      <c r="N6" s="73">
        <v>0</v>
      </c>
      <c r="O6" s="46">
        <v>0</v>
      </c>
      <c r="P6" s="46">
        <v>-108</v>
      </c>
      <c r="Q6" s="46">
        <v>0</v>
      </c>
      <c r="R6" s="46">
        <v>0</v>
      </c>
      <c r="S6" s="74">
        <v>0</v>
      </c>
      <c r="U6" s="73">
        <v>-108</v>
      </c>
      <c r="V6" s="74">
        <v>0.64</v>
      </c>
      <c r="W6">
        <v>0</v>
      </c>
      <c r="X6">
        <v>0</v>
      </c>
      <c r="Y6">
        <v>0.64</v>
      </c>
      <c r="Z6">
        <v>-108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1.54</v>
      </c>
      <c r="N7" s="73">
        <v>0</v>
      </c>
      <c r="O7" s="46">
        <v>-110</v>
      </c>
      <c r="P7" s="46">
        <v>-126</v>
      </c>
      <c r="Q7" s="46">
        <v>0</v>
      </c>
      <c r="R7" s="46">
        <v>0</v>
      </c>
      <c r="S7" s="74">
        <v>0</v>
      </c>
      <c r="U7" s="73">
        <v>-236</v>
      </c>
      <c r="V7" s="74">
        <v>1.54</v>
      </c>
      <c r="W7">
        <v>0</v>
      </c>
      <c r="X7">
        <v>-110</v>
      </c>
      <c r="Y7">
        <v>1.54</v>
      </c>
      <c r="Z7">
        <v>-126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0.28999999999999998</v>
      </c>
      <c r="N8" s="73">
        <v>0</v>
      </c>
      <c r="O8" s="46">
        <v>-175</v>
      </c>
      <c r="P8" s="46">
        <v>-145</v>
      </c>
      <c r="Q8" s="46">
        <v>0</v>
      </c>
      <c r="R8" s="46">
        <v>0</v>
      </c>
      <c r="S8" s="74">
        <v>0</v>
      </c>
      <c r="U8" s="73">
        <v>-320</v>
      </c>
      <c r="V8" s="74">
        <v>0.28999999999999998</v>
      </c>
      <c r="W8">
        <v>0</v>
      </c>
      <c r="X8">
        <v>-175</v>
      </c>
      <c r="Y8">
        <v>0.28999999999999998</v>
      </c>
      <c r="Z8">
        <v>-145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-190</v>
      </c>
      <c r="P9" s="46">
        <v>-169</v>
      </c>
      <c r="Q9" s="46">
        <v>0</v>
      </c>
      <c r="R9" s="46">
        <v>0</v>
      </c>
      <c r="S9" s="74">
        <v>0</v>
      </c>
      <c r="U9" s="73">
        <v>-359</v>
      </c>
      <c r="V9" s="74">
        <v>0</v>
      </c>
      <c r="W9">
        <v>0</v>
      </c>
      <c r="X9">
        <v>-190</v>
      </c>
      <c r="Y9">
        <v>0</v>
      </c>
      <c r="Z9">
        <v>-169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-210</v>
      </c>
      <c r="P10" s="46">
        <v>-193</v>
      </c>
      <c r="Q10" s="46">
        <v>0</v>
      </c>
      <c r="R10" s="46">
        <v>0</v>
      </c>
      <c r="S10" s="74">
        <v>0</v>
      </c>
      <c r="U10" s="73">
        <v>-403</v>
      </c>
      <c r="V10" s="74">
        <v>0</v>
      </c>
      <c r="W10">
        <v>0</v>
      </c>
      <c r="X10">
        <v>-210</v>
      </c>
      <c r="Y10">
        <v>0</v>
      </c>
      <c r="Z10">
        <v>-193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-275</v>
      </c>
      <c r="P11" s="46">
        <v>-172</v>
      </c>
      <c r="Q11" s="46">
        <v>0</v>
      </c>
      <c r="R11" s="46">
        <v>0</v>
      </c>
      <c r="S11" s="74">
        <v>0</v>
      </c>
      <c r="U11" s="73">
        <v>-447</v>
      </c>
      <c r="V11" s="74">
        <v>0</v>
      </c>
      <c r="W11">
        <v>0</v>
      </c>
      <c r="X11">
        <v>-275</v>
      </c>
      <c r="Y11">
        <v>0</v>
      </c>
      <c r="Z11">
        <v>-172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-290.14</v>
      </c>
      <c r="P12" s="46">
        <v>-140.16999999999999</v>
      </c>
      <c r="Q12" s="46">
        <v>0</v>
      </c>
      <c r="R12" s="46">
        <v>0</v>
      </c>
      <c r="S12" s="74">
        <v>0</v>
      </c>
      <c r="U12" s="73">
        <v>-430.31</v>
      </c>
      <c r="V12" s="74">
        <v>0</v>
      </c>
      <c r="W12">
        <v>0</v>
      </c>
      <c r="X12">
        <v>-290.14</v>
      </c>
      <c r="Y12">
        <v>0</v>
      </c>
      <c r="Z12">
        <v>-140.16999999999999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-323.8</v>
      </c>
      <c r="P13" s="46">
        <v>-86.47</v>
      </c>
      <c r="Q13" s="46">
        <v>0</v>
      </c>
      <c r="R13" s="46">
        <v>0</v>
      </c>
      <c r="S13" s="74">
        <v>0</v>
      </c>
      <c r="U13" s="73">
        <v>-410.27</v>
      </c>
      <c r="V13" s="74">
        <v>0</v>
      </c>
      <c r="W13">
        <v>0</v>
      </c>
      <c r="X13">
        <v>-323.8</v>
      </c>
      <c r="Y13">
        <v>0</v>
      </c>
      <c r="Z13">
        <v>-86.47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0.57999999999999996</v>
      </c>
      <c r="N14" s="73">
        <v>0</v>
      </c>
      <c r="O14" s="46">
        <v>-345.57</v>
      </c>
      <c r="P14" s="46">
        <v>-56.64</v>
      </c>
      <c r="Q14" s="46">
        <v>0</v>
      </c>
      <c r="R14" s="46">
        <v>0</v>
      </c>
      <c r="S14" s="74">
        <v>0</v>
      </c>
      <c r="U14" s="73">
        <v>-402.21</v>
      </c>
      <c r="V14" s="74">
        <v>0.57999999999999996</v>
      </c>
      <c r="W14">
        <v>0</v>
      </c>
      <c r="X14">
        <v>-345.57</v>
      </c>
      <c r="Y14">
        <v>0.57999999999999996</v>
      </c>
      <c r="Z14">
        <v>-56.64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2.0299999999999998</v>
      </c>
      <c r="N15" s="73">
        <v>0</v>
      </c>
      <c r="O15" s="46">
        <v>-219.36</v>
      </c>
      <c r="P15" s="46">
        <v>-61.76</v>
      </c>
      <c r="Q15" s="46">
        <v>0</v>
      </c>
      <c r="R15" s="46">
        <v>0</v>
      </c>
      <c r="S15" s="74">
        <v>0</v>
      </c>
      <c r="U15" s="73">
        <v>-281.12</v>
      </c>
      <c r="V15" s="74">
        <v>2.0299999999999998</v>
      </c>
      <c r="W15">
        <v>0</v>
      </c>
      <c r="X15">
        <v>-219.36</v>
      </c>
      <c r="Y15">
        <v>2.0299999999999998</v>
      </c>
      <c r="Z15">
        <v>-61.76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1.93</v>
      </c>
      <c r="N16" s="73">
        <v>0</v>
      </c>
      <c r="O16" s="46">
        <v>-145</v>
      </c>
      <c r="P16" s="46">
        <v>-48</v>
      </c>
      <c r="Q16" s="46">
        <v>0</v>
      </c>
      <c r="R16" s="46">
        <v>0</v>
      </c>
      <c r="S16" s="74">
        <v>0</v>
      </c>
      <c r="U16" s="73">
        <v>-193</v>
      </c>
      <c r="V16" s="74">
        <v>1.93</v>
      </c>
      <c r="W16">
        <v>0</v>
      </c>
      <c r="X16">
        <v>-145</v>
      </c>
      <c r="Y16">
        <v>1.93</v>
      </c>
      <c r="Z16">
        <v>-48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3.57</v>
      </c>
      <c r="N17" s="73">
        <v>0</v>
      </c>
      <c r="O17" s="46">
        <v>-165</v>
      </c>
      <c r="P17" s="46">
        <v>-19</v>
      </c>
      <c r="Q17" s="46">
        <v>0</v>
      </c>
      <c r="R17" s="46">
        <v>0</v>
      </c>
      <c r="S17" s="74">
        <v>0</v>
      </c>
      <c r="U17" s="73">
        <v>-184</v>
      </c>
      <c r="V17" s="74">
        <v>3.57</v>
      </c>
      <c r="W17">
        <v>0</v>
      </c>
      <c r="X17">
        <v>-165</v>
      </c>
      <c r="Y17">
        <v>3.57</v>
      </c>
      <c r="Z17">
        <v>-19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3.19</v>
      </c>
      <c r="N18" s="73">
        <v>0</v>
      </c>
      <c r="O18" s="46">
        <v>-170</v>
      </c>
      <c r="P18" s="46">
        <v>-38</v>
      </c>
      <c r="Q18" s="46">
        <v>0</v>
      </c>
      <c r="R18" s="46">
        <v>0</v>
      </c>
      <c r="S18" s="74">
        <v>0</v>
      </c>
      <c r="U18" s="73">
        <v>-208</v>
      </c>
      <c r="V18" s="74">
        <v>3.19</v>
      </c>
      <c r="W18">
        <v>0</v>
      </c>
      <c r="X18">
        <v>-170</v>
      </c>
      <c r="Y18">
        <v>3.19</v>
      </c>
      <c r="Z18">
        <v>-38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7.05</v>
      </c>
      <c r="N19" s="73">
        <v>0</v>
      </c>
      <c r="O19" s="46">
        <v>-185</v>
      </c>
      <c r="P19" s="46">
        <v>-62</v>
      </c>
      <c r="Q19" s="46">
        <v>0</v>
      </c>
      <c r="R19" s="46">
        <v>0</v>
      </c>
      <c r="S19" s="74">
        <v>0</v>
      </c>
      <c r="U19" s="73">
        <v>-247</v>
      </c>
      <c r="V19" s="74">
        <v>7.05</v>
      </c>
      <c r="W19">
        <v>0</v>
      </c>
      <c r="X19">
        <v>-185</v>
      </c>
      <c r="Y19">
        <v>7.05</v>
      </c>
      <c r="Z19">
        <v>-62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6.95</v>
      </c>
      <c r="N20" s="73">
        <v>0</v>
      </c>
      <c r="O20" s="46">
        <v>-200</v>
      </c>
      <c r="P20" s="46">
        <v>-83</v>
      </c>
      <c r="Q20" s="46">
        <v>0</v>
      </c>
      <c r="R20" s="46">
        <v>0</v>
      </c>
      <c r="S20" s="74">
        <v>0</v>
      </c>
      <c r="U20" s="73">
        <v>-283</v>
      </c>
      <c r="V20" s="74">
        <v>6.95</v>
      </c>
      <c r="W20">
        <v>0</v>
      </c>
      <c r="X20">
        <v>-200</v>
      </c>
      <c r="Y20">
        <v>6.95</v>
      </c>
      <c r="Z20">
        <v>-83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8.01</v>
      </c>
      <c r="N21" s="73">
        <v>0</v>
      </c>
      <c r="O21" s="46">
        <v>-225</v>
      </c>
      <c r="P21" s="46">
        <v>-99</v>
      </c>
      <c r="Q21" s="46">
        <v>0</v>
      </c>
      <c r="R21" s="46">
        <v>0</v>
      </c>
      <c r="S21" s="74">
        <v>0</v>
      </c>
      <c r="U21" s="73">
        <v>-324</v>
      </c>
      <c r="V21" s="74">
        <v>8.01</v>
      </c>
      <c r="W21">
        <v>0</v>
      </c>
      <c r="X21">
        <v>-225</v>
      </c>
      <c r="Y21">
        <v>8.01</v>
      </c>
      <c r="Z21">
        <v>-99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6.76</v>
      </c>
      <c r="N22" s="73">
        <v>0</v>
      </c>
      <c r="O22" s="46">
        <v>-240</v>
      </c>
      <c r="P22" s="46">
        <v>-117</v>
      </c>
      <c r="Q22" s="46">
        <v>0</v>
      </c>
      <c r="R22" s="46">
        <v>0</v>
      </c>
      <c r="S22" s="74">
        <v>0</v>
      </c>
      <c r="U22" s="73">
        <v>-357</v>
      </c>
      <c r="V22" s="74">
        <v>6.76</v>
      </c>
      <c r="W22">
        <v>0</v>
      </c>
      <c r="X22">
        <v>-240</v>
      </c>
      <c r="Y22">
        <v>6.76</v>
      </c>
      <c r="Z22">
        <v>-117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9.75</v>
      </c>
      <c r="N23" s="73">
        <v>0</v>
      </c>
      <c r="O23" s="46">
        <v>-150</v>
      </c>
      <c r="P23" s="46">
        <v>-137</v>
      </c>
      <c r="Q23" s="46">
        <v>0</v>
      </c>
      <c r="R23" s="46">
        <v>0</v>
      </c>
      <c r="S23" s="74">
        <v>0</v>
      </c>
      <c r="U23" s="73">
        <v>-287</v>
      </c>
      <c r="V23" s="74">
        <v>9.75</v>
      </c>
      <c r="W23">
        <v>0</v>
      </c>
      <c r="X23">
        <v>-150</v>
      </c>
      <c r="Y23">
        <v>9.75</v>
      </c>
      <c r="Z23">
        <v>-137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10.14</v>
      </c>
      <c r="N24" s="73">
        <v>0</v>
      </c>
      <c r="O24" s="46">
        <v>-175</v>
      </c>
      <c r="P24" s="46">
        <v>-165</v>
      </c>
      <c r="Q24" s="46">
        <v>0</v>
      </c>
      <c r="R24" s="46">
        <v>0</v>
      </c>
      <c r="S24" s="74">
        <v>0</v>
      </c>
      <c r="U24" s="73">
        <v>-340</v>
      </c>
      <c r="V24" s="74">
        <v>10.14</v>
      </c>
      <c r="W24">
        <v>0</v>
      </c>
      <c r="X24">
        <v>-175</v>
      </c>
      <c r="Y24">
        <v>10.14</v>
      </c>
      <c r="Z24">
        <v>-165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8.8800000000000008</v>
      </c>
      <c r="N25" s="73">
        <v>0</v>
      </c>
      <c r="O25" s="46">
        <v>-205</v>
      </c>
      <c r="P25" s="46">
        <v>-189</v>
      </c>
      <c r="Q25" s="46">
        <v>0</v>
      </c>
      <c r="R25" s="46">
        <v>0</v>
      </c>
      <c r="S25" s="74">
        <v>0</v>
      </c>
      <c r="U25" s="73">
        <v>-394</v>
      </c>
      <c r="V25" s="74">
        <v>8.8800000000000008</v>
      </c>
      <c r="W25">
        <v>0</v>
      </c>
      <c r="X25">
        <v>-205</v>
      </c>
      <c r="Y25">
        <v>8.8800000000000008</v>
      </c>
      <c r="Z25">
        <v>-189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6.76</v>
      </c>
      <c r="N26" s="73">
        <v>0</v>
      </c>
      <c r="O26" s="46">
        <v>-232.79</v>
      </c>
      <c r="P26" s="46">
        <v>-218</v>
      </c>
      <c r="Q26" s="46">
        <v>0</v>
      </c>
      <c r="R26" s="46">
        <v>0</v>
      </c>
      <c r="S26" s="74">
        <v>0</v>
      </c>
      <c r="U26" s="73">
        <v>-450.79</v>
      </c>
      <c r="V26" s="74">
        <v>6.76</v>
      </c>
      <c r="W26">
        <v>0</v>
      </c>
      <c r="X26">
        <v>-232.79</v>
      </c>
      <c r="Y26">
        <v>6.76</v>
      </c>
      <c r="Z26">
        <v>-218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6.37</v>
      </c>
      <c r="N27" s="73">
        <v>0</v>
      </c>
      <c r="O27" s="46">
        <v>-168</v>
      </c>
      <c r="P27" s="46">
        <v>-269.68</v>
      </c>
      <c r="Q27" s="46">
        <v>0</v>
      </c>
      <c r="R27" s="46">
        <v>0</v>
      </c>
      <c r="S27" s="74">
        <v>0</v>
      </c>
      <c r="U27" s="73">
        <v>-437.68</v>
      </c>
      <c r="V27" s="74">
        <v>6.37</v>
      </c>
      <c r="W27">
        <v>0</v>
      </c>
      <c r="X27">
        <v>-168</v>
      </c>
      <c r="Y27">
        <v>6.37</v>
      </c>
      <c r="Z27">
        <v>-269.68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7.82</v>
      </c>
      <c r="N28" s="73">
        <v>0</v>
      </c>
      <c r="O28" s="46">
        <v>-168</v>
      </c>
      <c r="P28" s="46">
        <v>-271</v>
      </c>
      <c r="Q28" s="46">
        <v>0</v>
      </c>
      <c r="R28" s="46">
        <v>0</v>
      </c>
      <c r="S28" s="74">
        <v>0</v>
      </c>
      <c r="U28" s="73">
        <v>-439</v>
      </c>
      <c r="V28" s="74">
        <v>7.82</v>
      </c>
      <c r="W28">
        <v>0</v>
      </c>
      <c r="X28">
        <v>-168</v>
      </c>
      <c r="Y28">
        <v>7.82</v>
      </c>
      <c r="Z28">
        <v>-271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7.63</v>
      </c>
      <c r="N29" s="73">
        <v>0</v>
      </c>
      <c r="O29" s="46">
        <v>-218.79</v>
      </c>
      <c r="P29" s="46">
        <v>-296</v>
      </c>
      <c r="Q29" s="46">
        <v>0</v>
      </c>
      <c r="R29" s="46">
        <v>0</v>
      </c>
      <c r="S29" s="74">
        <v>0</v>
      </c>
      <c r="U29" s="73">
        <v>-514.79</v>
      </c>
      <c r="V29" s="74">
        <v>7.63</v>
      </c>
      <c r="W29">
        <v>0</v>
      </c>
      <c r="X29">
        <v>-218.79</v>
      </c>
      <c r="Y29">
        <v>7.63</v>
      </c>
      <c r="Z29">
        <v>-296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9.56</v>
      </c>
      <c r="N30" s="73">
        <v>0</v>
      </c>
      <c r="O30" s="46">
        <v>-135</v>
      </c>
      <c r="P30" s="46">
        <v>-309</v>
      </c>
      <c r="Q30" s="46">
        <v>0</v>
      </c>
      <c r="R30" s="46">
        <v>0</v>
      </c>
      <c r="S30" s="74">
        <v>0</v>
      </c>
      <c r="U30" s="73">
        <v>-444</v>
      </c>
      <c r="V30" s="74">
        <v>9.56</v>
      </c>
      <c r="W30">
        <v>0</v>
      </c>
      <c r="X30">
        <v>-135</v>
      </c>
      <c r="Y30">
        <v>9.56</v>
      </c>
      <c r="Z30">
        <v>-309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10.91</v>
      </c>
      <c r="N31" s="73">
        <v>0</v>
      </c>
      <c r="O31" s="46">
        <v>-96</v>
      </c>
      <c r="P31" s="46">
        <v>-329</v>
      </c>
      <c r="Q31" s="46">
        <v>0</v>
      </c>
      <c r="R31" s="46">
        <v>0</v>
      </c>
      <c r="S31" s="74">
        <v>0</v>
      </c>
      <c r="U31" s="73">
        <v>-425</v>
      </c>
      <c r="V31" s="74">
        <v>10.91</v>
      </c>
      <c r="W31">
        <v>0</v>
      </c>
      <c r="X31">
        <v>-96</v>
      </c>
      <c r="Y31">
        <v>10.91</v>
      </c>
      <c r="Z31">
        <v>-329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9.75</v>
      </c>
      <c r="N32" s="73">
        <v>0</v>
      </c>
      <c r="O32" s="46">
        <v>-104</v>
      </c>
      <c r="P32" s="46">
        <v>-220</v>
      </c>
      <c r="Q32" s="46">
        <v>0</v>
      </c>
      <c r="R32" s="46">
        <v>0</v>
      </c>
      <c r="S32" s="74">
        <v>0</v>
      </c>
      <c r="U32" s="73">
        <v>-324</v>
      </c>
      <c r="V32" s="74">
        <v>9.75</v>
      </c>
      <c r="W32">
        <v>0</v>
      </c>
      <c r="X32">
        <v>-104</v>
      </c>
      <c r="Y32">
        <v>9.75</v>
      </c>
      <c r="Z32">
        <v>-220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5.21</v>
      </c>
      <c r="N33" s="73">
        <v>0</v>
      </c>
      <c r="O33" s="46">
        <v>-88</v>
      </c>
      <c r="P33" s="46">
        <v>-236</v>
      </c>
      <c r="Q33" s="46">
        <v>0</v>
      </c>
      <c r="R33" s="46">
        <v>0</v>
      </c>
      <c r="S33" s="74">
        <v>0</v>
      </c>
      <c r="U33" s="73">
        <v>-324</v>
      </c>
      <c r="V33" s="74">
        <v>5.21</v>
      </c>
      <c r="W33">
        <v>0</v>
      </c>
      <c r="X33">
        <v>-88</v>
      </c>
      <c r="Y33">
        <v>5.21</v>
      </c>
      <c r="Z33">
        <v>-236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1.64</v>
      </c>
      <c r="N34" s="73">
        <v>0</v>
      </c>
      <c r="O34" s="46">
        <v>-108</v>
      </c>
      <c r="P34" s="46">
        <v>-251</v>
      </c>
      <c r="Q34" s="46">
        <v>0</v>
      </c>
      <c r="R34" s="46">
        <v>0</v>
      </c>
      <c r="S34" s="74">
        <v>0</v>
      </c>
      <c r="U34" s="73">
        <v>-359</v>
      </c>
      <c r="V34" s="74">
        <v>1.64</v>
      </c>
      <c r="W34">
        <v>0</v>
      </c>
      <c r="X34">
        <v>-108</v>
      </c>
      <c r="Y34">
        <v>1.64</v>
      </c>
      <c r="Z34">
        <v>-251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-35</v>
      </c>
      <c r="O35" s="46">
        <v>-62</v>
      </c>
      <c r="P35" s="46">
        <v>-265</v>
      </c>
      <c r="Q35" s="46">
        <v>0</v>
      </c>
      <c r="R35" s="46">
        <v>0</v>
      </c>
      <c r="S35" s="74">
        <v>0</v>
      </c>
      <c r="U35" s="73">
        <v>-362</v>
      </c>
      <c r="V35" s="74">
        <v>0</v>
      </c>
      <c r="W35">
        <v>-35</v>
      </c>
      <c r="X35">
        <v>-62</v>
      </c>
      <c r="Y35">
        <v>0</v>
      </c>
      <c r="Z35">
        <v>-265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-53</v>
      </c>
      <c r="O36" s="46">
        <v>-77</v>
      </c>
      <c r="P36" s="46">
        <v>-151</v>
      </c>
      <c r="Q36" s="46">
        <v>0</v>
      </c>
      <c r="R36" s="46">
        <v>0</v>
      </c>
      <c r="S36" s="74">
        <v>0</v>
      </c>
      <c r="U36" s="73">
        <v>-281</v>
      </c>
      <c r="V36" s="74">
        <v>0</v>
      </c>
      <c r="W36">
        <v>-53</v>
      </c>
      <c r="X36">
        <v>-77</v>
      </c>
      <c r="Y36">
        <v>0</v>
      </c>
      <c r="Z36">
        <v>-151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-76</v>
      </c>
      <c r="O37" s="46">
        <v>-97</v>
      </c>
      <c r="P37" s="46">
        <v>-157</v>
      </c>
      <c r="Q37" s="46">
        <v>0</v>
      </c>
      <c r="R37" s="46">
        <v>0</v>
      </c>
      <c r="S37" s="74">
        <v>0</v>
      </c>
      <c r="U37" s="73">
        <v>-330</v>
      </c>
      <c r="V37" s="74">
        <v>0</v>
      </c>
      <c r="W37">
        <v>-76</v>
      </c>
      <c r="X37">
        <v>-97</v>
      </c>
      <c r="Y37">
        <v>0</v>
      </c>
      <c r="Z37">
        <v>-157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-93</v>
      </c>
      <c r="O38" s="46">
        <v>-122</v>
      </c>
      <c r="P38" s="46">
        <v>-159</v>
      </c>
      <c r="Q38" s="46">
        <v>0</v>
      </c>
      <c r="R38" s="46">
        <v>0</v>
      </c>
      <c r="S38" s="74">
        <v>0</v>
      </c>
      <c r="U38" s="73">
        <v>-374</v>
      </c>
      <c r="V38" s="74">
        <v>0</v>
      </c>
      <c r="W38">
        <v>-93</v>
      </c>
      <c r="X38">
        <v>-122</v>
      </c>
      <c r="Y38">
        <v>0</v>
      </c>
      <c r="Z38">
        <v>-159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-97</v>
      </c>
      <c r="O39" s="46">
        <v>-112</v>
      </c>
      <c r="P39" s="46">
        <v>-152</v>
      </c>
      <c r="Q39" s="46">
        <v>0</v>
      </c>
      <c r="R39" s="46">
        <v>0</v>
      </c>
      <c r="S39" s="74">
        <v>0</v>
      </c>
      <c r="U39" s="73">
        <v>-361</v>
      </c>
      <c r="V39" s="74">
        <v>0</v>
      </c>
      <c r="W39">
        <v>-97</v>
      </c>
      <c r="X39">
        <v>-112</v>
      </c>
      <c r="Y39">
        <v>0</v>
      </c>
      <c r="Z39">
        <v>-152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-91</v>
      </c>
      <c r="O40" s="46">
        <v>-117</v>
      </c>
      <c r="P40" s="46">
        <v>-130</v>
      </c>
      <c r="Q40" s="46">
        <v>0</v>
      </c>
      <c r="R40" s="46">
        <v>0</v>
      </c>
      <c r="S40" s="74">
        <v>0</v>
      </c>
      <c r="U40" s="73">
        <v>-338</v>
      </c>
      <c r="V40" s="74">
        <v>0</v>
      </c>
      <c r="W40">
        <v>-91</v>
      </c>
      <c r="X40">
        <v>-117</v>
      </c>
      <c r="Y40">
        <v>0</v>
      </c>
      <c r="Z40">
        <v>-130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-98</v>
      </c>
      <c r="O41" s="46">
        <v>-102</v>
      </c>
      <c r="P41" s="46">
        <v>-95</v>
      </c>
      <c r="Q41" s="46">
        <v>0</v>
      </c>
      <c r="R41" s="46">
        <v>0</v>
      </c>
      <c r="S41" s="74">
        <v>0</v>
      </c>
      <c r="U41" s="73">
        <v>-295</v>
      </c>
      <c r="V41" s="74">
        <v>0</v>
      </c>
      <c r="W41">
        <v>-98</v>
      </c>
      <c r="X41">
        <v>-102</v>
      </c>
      <c r="Y41">
        <v>0</v>
      </c>
      <c r="Z41">
        <v>-95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-90</v>
      </c>
      <c r="O42" s="46">
        <v>-82</v>
      </c>
      <c r="P42" s="46">
        <v>-139.30000000000001</v>
      </c>
      <c r="Q42" s="46">
        <v>0</v>
      </c>
      <c r="R42" s="46">
        <v>0</v>
      </c>
      <c r="S42" s="74">
        <v>0</v>
      </c>
      <c r="U42" s="73">
        <v>-311.3</v>
      </c>
      <c r="V42" s="74">
        <v>0</v>
      </c>
      <c r="W42">
        <v>-90</v>
      </c>
      <c r="X42">
        <v>-82</v>
      </c>
      <c r="Y42">
        <v>0</v>
      </c>
      <c r="Z42">
        <v>-139.30000000000001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-84</v>
      </c>
      <c r="O43" s="46">
        <v>-142</v>
      </c>
      <c r="P43" s="46">
        <v>-30</v>
      </c>
      <c r="Q43" s="46">
        <v>0</v>
      </c>
      <c r="R43" s="46">
        <v>0</v>
      </c>
      <c r="S43" s="74">
        <v>0</v>
      </c>
      <c r="U43" s="73">
        <v>-256</v>
      </c>
      <c r="V43" s="74">
        <v>0</v>
      </c>
      <c r="W43">
        <v>-84</v>
      </c>
      <c r="X43">
        <v>-142</v>
      </c>
      <c r="Y43">
        <v>0</v>
      </c>
      <c r="Z43">
        <v>-30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-67</v>
      </c>
      <c r="O44" s="46">
        <v>-122</v>
      </c>
      <c r="P44" s="46">
        <v>0</v>
      </c>
      <c r="Q44" s="46">
        <v>0</v>
      </c>
      <c r="R44" s="46">
        <v>0</v>
      </c>
      <c r="S44" s="74">
        <v>0</v>
      </c>
      <c r="U44" s="73">
        <v>-189</v>
      </c>
      <c r="V44" s="74">
        <v>0</v>
      </c>
      <c r="W44">
        <v>-67</v>
      </c>
      <c r="X44">
        <v>-122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-51</v>
      </c>
      <c r="O45" s="46">
        <v>-97</v>
      </c>
      <c r="P45" s="46">
        <v>-91</v>
      </c>
      <c r="Q45" s="46">
        <v>0</v>
      </c>
      <c r="R45" s="46">
        <v>0</v>
      </c>
      <c r="S45" s="74">
        <v>0</v>
      </c>
      <c r="U45" s="73">
        <v>-239</v>
      </c>
      <c r="V45" s="74">
        <v>0</v>
      </c>
      <c r="W45">
        <v>-51</v>
      </c>
      <c r="X45">
        <v>-97</v>
      </c>
      <c r="Y45">
        <v>0</v>
      </c>
      <c r="Z45">
        <v>-91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-26</v>
      </c>
      <c r="O46" s="46">
        <v>-82</v>
      </c>
      <c r="P46" s="46">
        <v>-73</v>
      </c>
      <c r="Q46" s="46">
        <v>0</v>
      </c>
      <c r="R46" s="46">
        <v>0</v>
      </c>
      <c r="S46" s="74">
        <v>0</v>
      </c>
      <c r="U46" s="73">
        <v>-181</v>
      </c>
      <c r="V46" s="74">
        <v>0</v>
      </c>
      <c r="W46">
        <v>-26</v>
      </c>
      <c r="X46">
        <v>-82</v>
      </c>
      <c r="Y46">
        <v>0</v>
      </c>
      <c r="Z46">
        <v>-73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-62</v>
      </c>
      <c r="P47" s="46">
        <v>-55</v>
      </c>
      <c r="Q47" s="46">
        <v>0</v>
      </c>
      <c r="R47" s="46">
        <v>0</v>
      </c>
      <c r="S47" s="74">
        <v>0</v>
      </c>
      <c r="U47" s="73">
        <v>-117</v>
      </c>
      <c r="V47" s="74">
        <v>0</v>
      </c>
      <c r="W47">
        <v>0</v>
      </c>
      <c r="X47">
        <v>-62</v>
      </c>
      <c r="Y47">
        <v>0</v>
      </c>
      <c r="Z47">
        <v>-55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-37</v>
      </c>
      <c r="P48" s="46">
        <v>-33</v>
      </c>
      <c r="Q48" s="46">
        <v>0</v>
      </c>
      <c r="R48" s="46">
        <v>0</v>
      </c>
      <c r="S48" s="74">
        <v>0</v>
      </c>
      <c r="U48" s="73">
        <v>-70</v>
      </c>
      <c r="V48" s="74">
        <v>0</v>
      </c>
      <c r="W48">
        <v>0</v>
      </c>
      <c r="X48">
        <v>-37</v>
      </c>
      <c r="Y48">
        <v>0</v>
      </c>
      <c r="Z48">
        <v>-33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-27</v>
      </c>
      <c r="P49" s="46">
        <v>-12</v>
      </c>
      <c r="Q49" s="46">
        <v>0</v>
      </c>
      <c r="R49" s="46">
        <v>0</v>
      </c>
      <c r="S49" s="74">
        <v>0</v>
      </c>
      <c r="U49" s="73">
        <v>-39</v>
      </c>
      <c r="V49" s="74">
        <v>0</v>
      </c>
      <c r="W49">
        <v>0</v>
      </c>
      <c r="X49">
        <v>-27</v>
      </c>
      <c r="Y49">
        <v>0</v>
      </c>
      <c r="Z49">
        <v>-12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-12</v>
      </c>
      <c r="P50" s="46">
        <v>0</v>
      </c>
      <c r="Q50" s="46">
        <v>0</v>
      </c>
      <c r="R50" s="46">
        <v>0</v>
      </c>
      <c r="S50" s="74">
        <v>0</v>
      </c>
      <c r="U50" s="73">
        <v>-12</v>
      </c>
      <c r="V50" s="74">
        <v>0</v>
      </c>
      <c r="W50">
        <v>0</v>
      </c>
      <c r="X50">
        <v>-12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-7</v>
      </c>
      <c r="P51" s="46">
        <v>0</v>
      </c>
      <c r="Q51" s="46">
        <v>0</v>
      </c>
      <c r="R51" s="46">
        <v>0</v>
      </c>
      <c r="S51" s="74">
        <v>0</v>
      </c>
      <c r="U51" s="73">
        <v>-7</v>
      </c>
      <c r="V51" s="74">
        <v>0</v>
      </c>
      <c r="W51">
        <v>0</v>
      </c>
      <c r="X51">
        <v>-7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0</v>
      </c>
      <c r="X52">
        <v>-2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49.24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-15</v>
      </c>
      <c r="V75" s="74">
        <v>49.24</v>
      </c>
      <c r="W75">
        <v>49.24</v>
      </c>
      <c r="X75">
        <v>-15</v>
      </c>
      <c r="Y75">
        <v>0</v>
      </c>
      <c r="Z75">
        <v>0</v>
      </c>
    </row>
    <row r="76" spans="7:26">
      <c r="G76" t="s">
        <v>118</v>
      </c>
      <c r="H76" s="73">
        <v>39.58</v>
      </c>
      <c r="I76" s="46">
        <v>0</v>
      </c>
      <c r="J76" s="46">
        <v>0</v>
      </c>
      <c r="K76" s="46">
        <v>0</v>
      </c>
      <c r="L76" s="46">
        <v>0</v>
      </c>
      <c r="M76" s="74">
        <v>2.61</v>
      </c>
      <c r="N76" s="73">
        <v>0</v>
      </c>
      <c r="O76" s="46">
        <v>-25</v>
      </c>
      <c r="P76" s="46">
        <v>0</v>
      </c>
      <c r="Q76" s="46">
        <v>0</v>
      </c>
      <c r="R76" s="46">
        <v>0</v>
      </c>
      <c r="S76" s="74">
        <v>0</v>
      </c>
      <c r="U76" s="73">
        <v>-25</v>
      </c>
      <c r="V76" s="74">
        <v>42.19</v>
      </c>
      <c r="W76">
        <v>39.58</v>
      </c>
      <c r="X76">
        <v>-25</v>
      </c>
      <c r="Y76">
        <v>2.61</v>
      </c>
      <c r="Z76">
        <v>0</v>
      </c>
    </row>
    <row r="77" spans="7:26">
      <c r="G77" t="s">
        <v>119</v>
      </c>
      <c r="H77" s="73">
        <v>18.34</v>
      </c>
      <c r="I77" s="46">
        <v>0</v>
      </c>
      <c r="J77" s="46">
        <v>0</v>
      </c>
      <c r="K77" s="46">
        <v>0</v>
      </c>
      <c r="L77" s="46">
        <v>0</v>
      </c>
      <c r="M77" s="74">
        <v>2.9</v>
      </c>
      <c r="N77" s="73">
        <v>0</v>
      </c>
      <c r="O77" s="46">
        <v>-45</v>
      </c>
      <c r="P77" s="46">
        <v>0</v>
      </c>
      <c r="Q77" s="46">
        <v>0</v>
      </c>
      <c r="R77" s="46">
        <v>0</v>
      </c>
      <c r="S77" s="74">
        <v>0</v>
      </c>
      <c r="U77" s="73">
        <v>-45</v>
      </c>
      <c r="V77" s="74">
        <v>21.24</v>
      </c>
      <c r="W77">
        <v>18.34</v>
      </c>
      <c r="X77">
        <v>-45</v>
      </c>
      <c r="Y77">
        <v>2.9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5.99</v>
      </c>
      <c r="N78" s="73">
        <v>0</v>
      </c>
      <c r="O78" s="46">
        <v>-150</v>
      </c>
      <c r="P78" s="46">
        <v>-246</v>
      </c>
      <c r="Q78" s="46">
        <v>0</v>
      </c>
      <c r="R78" s="46">
        <v>0</v>
      </c>
      <c r="S78" s="74">
        <v>0</v>
      </c>
      <c r="U78" s="73">
        <v>-396</v>
      </c>
      <c r="V78" s="74">
        <v>5.99</v>
      </c>
      <c r="W78">
        <v>0</v>
      </c>
      <c r="X78">
        <v>-150</v>
      </c>
      <c r="Y78">
        <v>5.99</v>
      </c>
      <c r="Z78">
        <v>-246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-299</v>
      </c>
      <c r="Q79" s="46">
        <v>0</v>
      </c>
      <c r="R79" s="46">
        <v>0</v>
      </c>
      <c r="S79" s="74">
        <v>0</v>
      </c>
      <c r="U79" s="73">
        <v>-299</v>
      </c>
      <c r="V79" s="74">
        <v>0</v>
      </c>
      <c r="W79">
        <v>0</v>
      </c>
      <c r="X79">
        <v>0</v>
      </c>
      <c r="Y79">
        <v>0</v>
      </c>
      <c r="Z79">
        <v>-299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-296</v>
      </c>
      <c r="Q80" s="46">
        <v>0</v>
      </c>
      <c r="R80" s="46">
        <v>0</v>
      </c>
      <c r="S80" s="74">
        <v>0</v>
      </c>
      <c r="U80" s="73">
        <v>-296</v>
      </c>
      <c r="V80" s="74">
        <v>0</v>
      </c>
      <c r="W80">
        <v>0</v>
      </c>
      <c r="X80">
        <v>0</v>
      </c>
      <c r="Y80">
        <v>0</v>
      </c>
      <c r="Z80">
        <v>-296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-286</v>
      </c>
      <c r="Q81" s="46">
        <v>0</v>
      </c>
      <c r="R81" s="46">
        <v>0</v>
      </c>
      <c r="S81" s="74">
        <v>0</v>
      </c>
      <c r="U81" s="73">
        <v>-286</v>
      </c>
      <c r="V81" s="74">
        <v>0</v>
      </c>
      <c r="W81">
        <v>0</v>
      </c>
      <c r="X81">
        <v>0</v>
      </c>
      <c r="Y81">
        <v>0</v>
      </c>
      <c r="Z81">
        <v>-286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-276</v>
      </c>
      <c r="Q82" s="46">
        <v>0</v>
      </c>
      <c r="R82" s="46">
        <v>0</v>
      </c>
      <c r="S82" s="74">
        <v>0</v>
      </c>
      <c r="U82" s="73">
        <v>-276</v>
      </c>
      <c r="V82" s="74">
        <v>0</v>
      </c>
      <c r="W82">
        <v>0</v>
      </c>
      <c r="X82">
        <v>0</v>
      </c>
      <c r="Y82">
        <v>0</v>
      </c>
      <c r="Z82">
        <v>-276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-263</v>
      </c>
      <c r="Q83" s="46">
        <v>0</v>
      </c>
      <c r="R83" s="46">
        <v>0</v>
      </c>
      <c r="S83" s="74">
        <v>0</v>
      </c>
      <c r="U83" s="73">
        <v>-263</v>
      </c>
      <c r="V83" s="74">
        <v>0</v>
      </c>
      <c r="W83">
        <v>0</v>
      </c>
      <c r="X83">
        <v>0</v>
      </c>
      <c r="Y83">
        <v>0</v>
      </c>
      <c r="Z83">
        <v>-263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-257</v>
      </c>
      <c r="Q84" s="46">
        <v>0</v>
      </c>
      <c r="R84" s="46">
        <v>0</v>
      </c>
      <c r="S84" s="74">
        <v>0</v>
      </c>
      <c r="U84" s="73">
        <v>-257</v>
      </c>
      <c r="V84" s="74">
        <v>0</v>
      </c>
      <c r="W84">
        <v>0</v>
      </c>
      <c r="X84">
        <v>0</v>
      </c>
      <c r="Y84">
        <v>0</v>
      </c>
      <c r="Z84">
        <v>-257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-244</v>
      </c>
      <c r="Q85" s="46">
        <v>0</v>
      </c>
      <c r="R85" s="46">
        <v>0</v>
      </c>
      <c r="S85" s="74">
        <v>0</v>
      </c>
      <c r="U85" s="73">
        <v>-244</v>
      </c>
      <c r="V85" s="74">
        <v>0</v>
      </c>
      <c r="W85">
        <v>0</v>
      </c>
      <c r="X85">
        <v>0</v>
      </c>
      <c r="Y85">
        <v>0</v>
      </c>
      <c r="Z85">
        <v>-244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-230</v>
      </c>
      <c r="Q86" s="46">
        <v>0</v>
      </c>
      <c r="R86" s="46">
        <v>0</v>
      </c>
      <c r="S86" s="74">
        <v>0</v>
      </c>
      <c r="U86" s="73">
        <v>-230</v>
      </c>
      <c r="V86" s="74">
        <v>0</v>
      </c>
      <c r="W86">
        <v>0</v>
      </c>
      <c r="X86">
        <v>0</v>
      </c>
      <c r="Y86">
        <v>0</v>
      </c>
      <c r="Z86">
        <v>-230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8.07</v>
      </c>
      <c r="N87" s="73">
        <v>0</v>
      </c>
      <c r="O87" s="46">
        <v>0</v>
      </c>
      <c r="P87" s="46">
        <v>-212</v>
      </c>
      <c r="Q87" s="46">
        <v>0</v>
      </c>
      <c r="R87" s="46">
        <v>0</v>
      </c>
      <c r="S87" s="74">
        <v>0</v>
      </c>
      <c r="U87" s="73">
        <v>-212</v>
      </c>
      <c r="V87" s="74">
        <v>8.07</v>
      </c>
      <c r="W87">
        <v>0</v>
      </c>
      <c r="X87">
        <v>0</v>
      </c>
      <c r="Y87">
        <v>8.07</v>
      </c>
      <c r="Z87">
        <v>-212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4.6399999999999997</v>
      </c>
      <c r="N88" s="73">
        <v>0</v>
      </c>
      <c r="O88" s="46">
        <v>0</v>
      </c>
      <c r="P88" s="46">
        <v>-133</v>
      </c>
      <c r="Q88" s="46">
        <v>0</v>
      </c>
      <c r="R88" s="46">
        <v>0</v>
      </c>
      <c r="S88" s="74">
        <v>0</v>
      </c>
      <c r="U88" s="73">
        <v>-133</v>
      </c>
      <c r="V88" s="74">
        <v>4.6399999999999997</v>
      </c>
      <c r="W88">
        <v>0</v>
      </c>
      <c r="X88">
        <v>0</v>
      </c>
      <c r="Y88">
        <v>4.6399999999999997</v>
      </c>
      <c r="Z88">
        <v>-133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2.71</v>
      </c>
      <c r="N89" s="73">
        <v>0</v>
      </c>
      <c r="O89" s="46">
        <v>0</v>
      </c>
      <c r="P89" s="46">
        <v>-22</v>
      </c>
      <c r="Q89" s="46">
        <v>0</v>
      </c>
      <c r="R89" s="46">
        <v>0</v>
      </c>
      <c r="S89" s="74">
        <v>0</v>
      </c>
      <c r="U89" s="73">
        <v>-22</v>
      </c>
      <c r="V89" s="74">
        <v>2.71</v>
      </c>
      <c r="W89">
        <v>0</v>
      </c>
      <c r="X89">
        <v>0</v>
      </c>
      <c r="Y89">
        <v>2.71</v>
      </c>
      <c r="Z89">
        <v>-22</v>
      </c>
    </row>
    <row r="90" spans="7:26">
      <c r="G90" t="s">
        <v>132</v>
      </c>
      <c r="H90" s="73">
        <v>41.76</v>
      </c>
      <c r="I90" s="46">
        <v>0</v>
      </c>
      <c r="J90" s="46">
        <v>0</v>
      </c>
      <c r="K90" s="46">
        <v>0</v>
      </c>
      <c r="L90" s="46">
        <v>0</v>
      </c>
      <c r="M90" s="74">
        <v>2.41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44.17</v>
      </c>
      <c r="W90">
        <v>41.76</v>
      </c>
      <c r="X90">
        <v>0</v>
      </c>
      <c r="Y90">
        <v>2.41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2.5499999999999998</v>
      </c>
      <c r="N91" s="73">
        <v>0</v>
      </c>
      <c r="O91" s="46">
        <v>0</v>
      </c>
      <c r="P91" s="46">
        <v>-92</v>
      </c>
      <c r="Q91" s="46">
        <v>0</v>
      </c>
      <c r="R91" s="46">
        <v>0</v>
      </c>
      <c r="S91" s="74">
        <v>0</v>
      </c>
      <c r="U91" s="73">
        <v>-92</v>
      </c>
      <c r="V91" s="74">
        <v>2.5499999999999998</v>
      </c>
      <c r="W91">
        <v>0</v>
      </c>
      <c r="X91">
        <v>0</v>
      </c>
      <c r="Y91">
        <v>2.5499999999999998</v>
      </c>
      <c r="Z91">
        <v>-92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2.41</v>
      </c>
      <c r="N92" s="73">
        <v>0</v>
      </c>
      <c r="O92" s="46">
        <v>0</v>
      </c>
      <c r="P92" s="46">
        <v>-51</v>
      </c>
      <c r="Q92" s="46">
        <v>0</v>
      </c>
      <c r="R92" s="46">
        <v>0</v>
      </c>
      <c r="S92" s="74">
        <v>0</v>
      </c>
      <c r="U92" s="73">
        <v>-51</v>
      </c>
      <c r="V92" s="74">
        <v>2.41</v>
      </c>
      <c r="W92">
        <v>0</v>
      </c>
      <c r="X92">
        <v>0</v>
      </c>
      <c r="Y92">
        <v>2.41</v>
      </c>
      <c r="Z92">
        <v>-51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2.14</v>
      </c>
      <c r="N93" s="73">
        <v>0</v>
      </c>
      <c r="O93" s="46">
        <v>0</v>
      </c>
      <c r="P93" s="46">
        <v>-22</v>
      </c>
      <c r="Q93" s="46">
        <v>0</v>
      </c>
      <c r="R93" s="46">
        <v>0</v>
      </c>
      <c r="S93" s="74">
        <v>0</v>
      </c>
      <c r="U93" s="73">
        <v>-22</v>
      </c>
      <c r="V93" s="74">
        <v>2.14</v>
      </c>
      <c r="W93">
        <v>0</v>
      </c>
      <c r="X93">
        <v>0</v>
      </c>
      <c r="Y93">
        <v>2.14</v>
      </c>
      <c r="Z93">
        <v>-22</v>
      </c>
    </row>
    <row r="94" spans="7:26">
      <c r="G94" t="s">
        <v>136</v>
      </c>
      <c r="H94" s="73">
        <v>0</v>
      </c>
      <c r="I94" s="46">
        <v>0</v>
      </c>
      <c r="J94" s="46">
        <v>0.62</v>
      </c>
      <c r="K94" s="46">
        <v>0</v>
      </c>
      <c r="L94" s="46">
        <v>0</v>
      </c>
      <c r="M94" s="74">
        <v>2.02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2.64</v>
      </c>
      <c r="W94">
        <v>0</v>
      </c>
      <c r="X94">
        <v>0</v>
      </c>
      <c r="Y94">
        <v>2.02</v>
      </c>
      <c r="Z94">
        <v>0.62</v>
      </c>
    </row>
    <row r="95" spans="7:26">
      <c r="G95" t="s">
        <v>137</v>
      </c>
      <c r="H95" s="73">
        <v>7.82</v>
      </c>
      <c r="I95" s="46">
        <v>0</v>
      </c>
      <c r="J95" s="46">
        <v>4.3899999999999997</v>
      </c>
      <c r="K95" s="46">
        <v>0</v>
      </c>
      <c r="L95" s="46">
        <v>0</v>
      </c>
      <c r="M95" s="74">
        <v>2.16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14.37</v>
      </c>
      <c r="W95">
        <v>7.82</v>
      </c>
      <c r="X95">
        <v>0</v>
      </c>
      <c r="Y95">
        <v>2.16</v>
      </c>
      <c r="Z95">
        <v>4.3899999999999997</v>
      </c>
    </row>
    <row r="96" spans="7:26">
      <c r="G96" t="s">
        <v>138</v>
      </c>
      <c r="H96" s="73">
        <v>14.1</v>
      </c>
      <c r="I96" s="46">
        <v>0</v>
      </c>
      <c r="J96" s="46">
        <v>4.46</v>
      </c>
      <c r="K96" s="46">
        <v>0</v>
      </c>
      <c r="L96" s="46">
        <v>0</v>
      </c>
      <c r="M96" s="74">
        <v>2.0299999999999998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20.59</v>
      </c>
      <c r="W96">
        <v>14.1</v>
      </c>
      <c r="X96">
        <v>0</v>
      </c>
      <c r="Y96">
        <v>2.0299999999999998</v>
      </c>
      <c r="Z96">
        <v>4.46</v>
      </c>
    </row>
    <row r="97" spans="1:83">
      <c r="G97" t="s">
        <v>139</v>
      </c>
      <c r="H97" s="73">
        <v>15.22</v>
      </c>
      <c r="I97" s="46">
        <v>0</v>
      </c>
      <c r="J97" s="46">
        <v>2.6</v>
      </c>
      <c r="K97" s="46">
        <v>0</v>
      </c>
      <c r="L97" s="46">
        <v>0</v>
      </c>
      <c r="M97" s="74">
        <v>1.79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19.61</v>
      </c>
      <c r="W97">
        <v>15.22</v>
      </c>
      <c r="X97">
        <v>0</v>
      </c>
      <c r="Y97">
        <v>1.79</v>
      </c>
      <c r="Z97">
        <v>2.6</v>
      </c>
    </row>
    <row r="98" spans="1:83">
      <c r="G98" t="s">
        <v>140</v>
      </c>
      <c r="H98" s="73">
        <v>15.62</v>
      </c>
      <c r="I98" s="46">
        <v>0</v>
      </c>
      <c r="J98" s="46">
        <v>0</v>
      </c>
      <c r="K98" s="46">
        <v>0</v>
      </c>
      <c r="L98" s="46">
        <v>0</v>
      </c>
      <c r="M98" s="74">
        <v>2.44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18.059999999999999</v>
      </c>
      <c r="W98">
        <v>15.62</v>
      </c>
      <c r="X98">
        <v>0</v>
      </c>
      <c r="Y98">
        <v>2.44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5.1932499999999999E-2</v>
      </c>
      <c r="I99" s="69">
        <f t="shared" ref="I99:BQ99" si="1">SUM(I3:I98)/4000</f>
        <v>0</v>
      </c>
      <c r="J99" s="69">
        <f t="shared" si="1"/>
        <v>3.0174999999999998E-3</v>
      </c>
      <c r="K99" s="69">
        <f t="shared" si="1"/>
        <v>0</v>
      </c>
      <c r="L99" s="69">
        <f t="shared" si="1"/>
        <v>0</v>
      </c>
      <c r="M99" s="69">
        <f t="shared" si="1"/>
        <v>4.7439999999999996E-2</v>
      </c>
      <c r="N99" s="68">
        <f t="shared" si="1"/>
        <v>-0.21525</v>
      </c>
      <c r="O99" s="69">
        <f t="shared" si="1"/>
        <v>-1.7283625</v>
      </c>
      <c r="P99" s="69">
        <f t="shared" si="1"/>
        <v>-2.306505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-4.2501175</v>
      </c>
      <c r="V99" s="70">
        <f t="shared" si="1"/>
        <v>0.10238999999999999</v>
      </c>
      <c r="W99">
        <f t="shared" si="1"/>
        <v>-0.16331749999999998</v>
      </c>
      <c r="X99">
        <f t="shared" si="1"/>
        <v>-1.7283625</v>
      </c>
      <c r="Y99">
        <f t="shared" si="1"/>
        <v>4.7439999999999996E-2</v>
      </c>
      <c r="Z99">
        <f t="shared" si="1"/>
        <v>-2.3034875000000001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V3" sqref="BV3:B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526</v>
      </c>
      <c r="X1" t="s">
        <v>521</v>
      </c>
      <c r="Y1" t="s">
        <v>524</v>
      </c>
      <c r="Z1" t="s">
        <v>520</v>
      </c>
      <c r="AA1" t="s">
        <v>537</v>
      </c>
      <c r="AB1" t="s">
        <v>540</v>
      </c>
      <c r="AC1" t="s">
        <v>534</v>
      </c>
      <c r="AD1" t="s">
        <v>526</v>
      </c>
      <c r="AE1" t="s">
        <v>521</v>
      </c>
      <c r="AF1" t="s">
        <v>531</v>
      </c>
      <c r="AG1" t="s">
        <v>529</v>
      </c>
      <c r="AH1" t="s">
        <v>522</v>
      </c>
      <c r="AI1" t="s">
        <v>543</v>
      </c>
      <c r="AJ1" t="s">
        <v>534</v>
      </c>
      <c r="AK1" t="s">
        <v>526</v>
      </c>
      <c r="AL1" t="s">
        <v>529</v>
      </c>
      <c r="AM1" t="s">
        <v>544</v>
      </c>
      <c r="AN1" t="s">
        <v>543</v>
      </c>
      <c r="AO1" t="s">
        <v>526</v>
      </c>
      <c r="AP1" t="s">
        <v>539</v>
      </c>
      <c r="AQ1" t="s">
        <v>532</v>
      </c>
      <c r="AR1" t="s">
        <v>536</v>
      </c>
      <c r="AS1" t="s">
        <v>528</v>
      </c>
      <c r="AT1" t="s">
        <v>527</v>
      </c>
      <c r="AU1" t="s">
        <v>525</v>
      </c>
      <c r="AV1" t="s">
        <v>541</v>
      </c>
      <c r="AW1" t="s">
        <v>535</v>
      </c>
      <c r="AX1" t="s">
        <v>527</v>
      </c>
      <c r="AY1" t="s">
        <v>527</v>
      </c>
      <c r="AZ1" t="s">
        <v>545</v>
      </c>
      <c r="BA1" t="s">
        <v>527</v>
      </c>
      <c r="BB1" t="s">
        <v>521</v>
      </c>
      <c r="BC1" t="s">
        <v>545</v>
      </c>
      <c r="BD1" t="s">
        <v>521</v>
      </c>
      <c r="BE1" t="s">
        <v>533</v>
      </c>
      <c r="BF1" t="s">
        <v>523</v>
      </c>
      <c r="BG1" t="s">
        <v>521</v>
      </c>
      <c r="BH1" t="s">
        <v>533</v>
      </c>
      <c r="BI1" t="s">
        <v>538</v>
      </c>
      <c r="BJ1" t="s">
        <v>523</v>
      </c>
      <c r="BK1" t="s">
        <v>521</v>
      </c>
      <c r="BL1" t="s">
        <v>536</v>
      </c>
      <c r="BM1" t="s">
        <v>521</v>
      </c>
      <c r="BN1" t="s">
        <v>542</v>
      </c>
      <c r="BO1" t="s">
        <v>538</v>
      </c>
      <c r="BP1" t="s">
        <v>530</v>
      </c>
      <c r="BQ1" t="s">
        <v>521</v>
      </c>
      <c r="BR1" t="s">
        <v>525</v>
      </c>
      <c r="BS1" t="s">
        <v>530</v>
      </c>
      <c r="BT1" t="s">
        <v>521</v>
      </c>
      <c r="BU1" t="s">
        <v>524</v>
      </c>
      <c r="BV1" t="s">
        <v>546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W2" s="28" t="s">
        <v>150</v>
      </c>
      <c r="X2" t="s">
        <v>267</v>
      </c>
      <c r="Y2" t="s">
        <v>373</v>
      </c>
      <c r="Z2" t="s">
        <v>149</v>
      </c>
      <c r="AA2" t="s">
        <v>150</v>
      </c>
      <c r="AB2" t="s">
        <v>150</v>
      </c>
      <c r="AC2" t="s">
        <v>149</v>
      </c>
      <c r="AD2" t="s">
        <v>150</v>
      </c>
      <c r="AE2" t="s">
        <v>268</v>
      </c>
      <c r="AF2" t="s">
        <v>149</v>
      </c>
      <c r="AG2" t="s">
        <v>149</v>
      </c>
      <c r="AH2" t="s">
        <v>388</v>
      </c>
      <c r="AI2" t="s">
        <v>152</v>
      </c>
      <c r="AJ2" t="s">
        <v>150</v>
      </c>
      <c r="AK2" t="s">
        <v>150</v>
      </c>
      <c r="AL2" t="s">
        <v>153</v>
      </c>
      <c r="AM2" t="s">
        <v>153</v>
      </c>
      <c r="AN2" t="s">
        <v>152</v>
      </c>
      <c r="AO2" t="s">
        <v>150</v>
      </c>
      <c r="AP2" t="s">
        <v>149</v>
      </c>
      <c r="AQ2" t="s">
        <v>150</v>
      </c>
      <c r="AR2" t="s">
        <v>153</v>
      </c>
      <c r="AS2" t="s">
        <v>152</v>
      </c>
      <c r="AT2" t="s">
        <v>149</v>
      </c>
      <c r="AU2" t="s">
        <v>244</v>
      </c>
      <c r="AV2" t="s">
        <v>150</v>
      </c>
      <c r="AW2" t="s">
        <v>153</v>
      </c>
      <c r="AX2" t="s">
        <v>149</v>
      </c>
      <c r="AY2" t="s">
        <v>149</v>
      </c>
      <c r="AZ2" t="s">
        <v>150</v>
      </c>
      <c r="BA2" t="s">
        <v>150</v>
      </c>
      <c r="BB2" t="s">
        <v>238</v>
      </c>
      <c r="BC2" t="s">
        <v>149</v>
      </c>
      <c r="BD2" t="s">
        <v>230</v>
      </c>
      <c r="BE2" t="s">
        <v>152</v>
      </c>
      <c r="BF2" t="s">
        <v>149</v>
      </c>
      <c r="BG2" t="s">
        <v>266</v>
      </c>
      <c r="BH2" t="s">
        <v>152</v>
      </c>
      <c r="BI2" t="s">
        <v>153</v>
      </c>
      <c r="BJ2" t="s">
        <v>150</v>
      </c>
      <c r="BK2" t="s">
        <v>235</v>
      </c>
      <c r="BL2" t="s">
        <v>149</v>
      </c>
      <c r="BM2" t="s">
        <v>279</v>
      </c>
      <c r="BN2" t="s">
        <v>149</v>
      </c>
      <c r="BO2" t="s">
        <v>149</v>
      </c>
      <c r="BP2" t="s">
        <v>149</v>
      </c>
      <c r="BQ2" t="s">
        <v>280</v>
      </c>
      <c r="BR2" t="s">
        <v>244</v>
      </c>
      <c r="BS2" t="s">
        <v>149</v>
      </c>
      <c r="BT2" t="s">
        <v>281</v>
      </c>
      <c r="BU2" t="s">
        <v>373</v>
      </c>
      <c r="BV2" t="s">
        <v>388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1281.17</v>
      </c>
      <c r="I3" s="53">
        <v>476.27</v>
      </c>
      <c r="J3" s="53">
        <v>453.91000000000008</v>
      </c>
      <c r="K3" s="53">
        <v>69.52000000000001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62.99</v>
      </c>
      <c r="X3">
        <v>0.61</v>
      </c>
      <c r="Y3">
        <v>0</v>
      </c>
      <c r="Z3">
        <v>48.27</v>
      </c>
      <c r="AA3">
        <v>0</v>
      </c>
      <c r="AB3">
        <v>66.52</v>
      </c>
      <c r="AC3">
        <v>23.1</v>
      </c>
      <c r="AD3">
        <v>22.2</v>
      </c>
      <c r="AE3">
        <v>0.87</v>
      </c>
      <c r="AF3">
        <v>42.47</v>
      </c>
      <c r="AG3">
        <v>84.94</v>
      </c>
      <c r="AH3">
        <v>4.83</v>
      </c>
      <c r="AI3">
        <v>6.38</v>
      </c>
      <c r="AJ3">
        <v>98.47</v>
      </c>
      <c r="AK3">
        <v>24.14</v>
      </c>
      <c r="AL3">
        <v>48.27</v>
      </c>
      <c r="AM3">
        <v>45.37</v>
      </c>
      <c r="AN3">
        <v>0.38</v>
      </c>
      <c r="AO3">
        <v>36.42</v>
      </c>
      <c r="AP3">
        <v>213.35</v>
      </c>
      <c r="AQ3">
        <v>0</v>
      </c>
      <c r="AR3">
        <v>147.46</v>
      </c>
      <c r="AS3">
        <v>0</v>
      </c>
      <c r="AT3">
        <v>77.709999999999994</v>
      </c>
      <c r="AU3">
        <v>0</v>
      </c>
      <c r="AV3">
        <v>48.27</v>
      </c>
      <c r="AW3">
        <v>19.12</v>
      </c>
      <c r="AX3">
        <v>141.91</v>
      </c>
      <c r="AY3">
        <v>77.23</v>
      </c>
      <c r="AZ3">
        <v>0</v>
      </c>
      <c r="BA3">
        <v>33.31</v>
      </c>
      <c r="BB3">
        <v>0.87</v>
      </c>
      <c r="BC3">
        <v>0</v>
      </c>
      <c r="BD3">
        <v>0.93</v>
      </c>
      <c r="BE3">
        <v>59.28</v>
      </c>
      <c r="BF3">
        <v>231.8</v>
      </c>
      <c r="BG3">
        <v>1.01</v>
      </c>
      <c r="BH3">
        <v>3.48</v>
      </c>
      <c r="BI3">
        <v>193.08</v>
      </c>
      <c r="BJ3">
        <v>83.02</v>
      </c>
      <c r="BK3">
        <v>0.61</v>
      </c>
      <c r="BL3">
        <v>21.24</v>
      </c>
      <c r="BM3">
        <v>0.52</v>
      </c>
      <c r="BN3">
        <v>21.53</v>
      </c>
      <c r="BO3">
        <v>257.76</v>
      </c>
      <c r="BP3">
        <v>22.79</v>
      </c>
      <c r="BQ3">
        <v>0.95</v>
      </c>
      <c r="BR3">
        <v>9.65</v>
      </c>
      <c r="BS3">
        <v>1.34</v>
      </c>
      <c r="BT3">
        <v>0.38</v>
      </c>
      <c r="BU3">
        <v>0.87</v>
      </c>
      <c r="BV3">
        <v>0</v>
      </c>
    </row>
    <row r="4" spans="1:74">
      <c r="A4" t="s">
        <v>238</v>
      </c>
      <c r="B4" t="s">
        <v>230</v>
      </c>
      <c r="C4" t="s">
        <v>232</v>
      </c>
      <c r="G4" t="s">
        <v>46</v>
      </c>
      <c r="H4" s="73">
        <v>1281.17</v>
      </c>
      <c r="I4" s="46">
        <v>476.27</v>
      </c>
      <c r="J4" s="46">
        <v>453.91000000000008</v>
      </c>
      <c r="K4" s="46">
        <v>69.52000000000001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62.99</v>
      </c>
      <c r="X4">
        <v>0.61</v>
      </c>
      <c r="Y4">
        <v>0</v>
      </c>
      <c r="Z4">
        <v>48.27</v>
      </c>
      <c r="AA4">
        <v>0</v>
      </c>
      <c r="AB4">
        <v>66.52</v>
      </c>
      <c r="AC4">
        <v>23.1</v>
      </c>
      <c r="AD4">
        <v>22.2</v>
      </c>
      <c r="AE4">
        <v>0.87</v>
      </c>
      <c r="AF4">
        <v>42.47</v>
      </c>
      <c r="AG4">
        <v>84.94</v>
      </c>
      <c r="AH4">
        <v>4.83</v>
      </c>
      <c r="AI4">
        <v>6.38</v>
      </c>
      <c r="AJ4">
        <v>98.47</v>
      </c>
      <c r="AK4">
        <v>24.14</v>
      </c>
      <c r="AL4">
        <v>48.27</v>
      </c>
      <c r="AM4">
        <v>45.37</v>
      </c>
      <c r="AN4">
        <v>0.38</v>
      </c>
      <c r="AO4">
        <v>36.42</v>
      </c>
      <c r="AP4">
        <v>213.35</v>
      </c>
      <c r="AQ4">
        <v>0</v>
      </c>
      <c r="AR4">
        <v>147.46</v>
      </c>
      <c r="AS4">
        <v>0</v>
      </c>
      <c r="AT4">
        <v>77.709999999999994</v>
      </c>
      <c r="AU4">
        <v>0</v>
      </c>
      <c r="AV4">
        <v>48.27</v>
      </c>
      <c r="AW4">
        <v>19.12</v>
      </c>
      <c r="AX4">
        <v>141.91</v>
      </c>
      <c r="AY4">
        <v>77.23</v>
      </c>
      <c r="AZ4">
        <v>0</v>
      </c>
      <c r="BA4">
        <v>33.31</v>
      </c>
      <c r="BB4">
        <v>0.87</v>
      </c>
      <c r="BC4">
        <v>0</v>
      </c>
      <c r="BD4">
        <v>0.93</v>
      </c>
      <c r="BE4">
        <v>59.28</v>
      </c>
      <c r="BF4">
        <v>231.8</v>
      </c>
      <c r="BG4">
        <v>1.01</v>
      </c>
      <c r="BH4">
        <v>3.48</v>
      </c>
      <c r="BI4">
        <v>193.08</v>
      </c>
      <c r="BJ4">
        <v>83.02</v>
      </c>
      <c r="BK4">
        <v>0.61</v>
      </c>
      <c r="BL4">
        <v>21.24</v>
      </c>
      <c r="BM4">
        <v>0.52</v>
      </c>
      <c r="BN4">
        <v>21.53</v>
      </c>
      <c r="BO4">
        <v>257.76</v>
      </c>
      <c r="BP4">
        <v>22.79</v>
      </c>
      <c r="BQ4">
        <v>0.95</v>
      </c>
      <c r="BR4">
        <v>9.65</v>
      </c>
      <c r="BS4">
        <v>1.34</v>
      </c>
      <c r="BT4">
        <v>0.38</v>
      </c>
      <c r="BU4">
        <v>0.87</v>
      </c>
      <c r="BV4">
        <v>0</v>
      </c>
    </row>
    <row r="5" spans="1:74">
      <c r="A5" t="s">
        <v>239</v>
      </c>
      <c r="B5" t="s">
        <v>231</v>
      </c>
      <c r="C5" t="s">
        <v>233</v>
      </c>
      <c r="G5" t="s">
        <v>47</v>
      </c>
      <c r="H5" s="73">
        <v>1281.17</v>
      </c>
      <c r="I5" s="46">
        <v>476.27</v>
      </c>
      <c r="J5" s="46">
        <v>453.91000000000008</v>
      </c>
      <c r="K5" s="46">
        <v>69.52000000000001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62.99</v>
      </c>
      <c r="X5">
        <v>0.61</v>
      </c>
      <c r="Y5">
        <v>0</v>
      </c>
      <c r="Z5">
        <v>48.27</v>
      </c>
      <c r="AA5">
        <v>0</v>
      </c>
      <c r="AB5">
        <v>66.52</v>
      </c>
      <c r="AC5">
        <v>23.1</v>
      </c>
      <c r="AD5">
        <v>22.2</v>
      </c>
      <c r="AE5">
        <v>0.87</v>
      </c>
      <c r="AF5">
        <v>42.47</v>
      </c>
      <c r="AG5">
        <v>84.94</v>
      </c>
      <c r="AH5">
        <v>4.83</v>
      </c>
      <c r="AI5">
        <v>6.38</v>
      </c>
      <c r="AJ5">
        <v>98.47</v>
      </c>
      <c r="AK5">
        <v>24.14</v>
      </c>
      <c r="AL5">
        <v>48.27</v>
      </c>
      <c r="AM5">
        <v>45.37</v>
      </c>
      <c r="AN5">
        <v>0.38</v>
      </c>
      <c r="AO5">
        <v>36.42</v>
      </c>
      <c r="AP5">
        <v>213.35</v>
      </c>
      <c r="AQ5">
        <v>0</v>
      </c>
      <c r="AR5">
        <v>147.46</v>
      </c>
      <c r="AS5">
        <v>0</v>
      </c>
      <c r="AT5">
        <v>77.709999999999994</v>
      </c>
      <c r="AU5">
        <v>0</v>
      </c>
      <c r="AV5">
        <v>48.27</v>
      </c>
      <c r="AW5">
        <v>19.12</v>
      </c>
      <c r="AX5">
        <v>141.91</v>
      </c>
      <c r="AY5">
        <v>77.23</v>
      </c>
      <c r="AZ5">
        <v>0</v>
      </c>
      <c r="BA5">
        <v>33.31</v>
      </c>
      <c r="BB5">
        <v>0.87</v>
      </c>
      <c r="BC5">
        <v>0</v>
      </c>
      <c r="BD5">
        <v>0.93</v>
      </c>
      <c r="BE5">
        <v>59.28</v>
      </c>
      <c r="BF5">
        <v>231.8</v>
      </c>
      <c r="BG5">
        <v>1.01</v>
      </c>
      <c r="BH5">
        <v>3.48</v>
      </c>
      <c r="BI5">
        <v>193.08</v>
      </c>
      <c r="BJ5">
        <v>83.02</v>
      </c>
      <c r="BK5">
        <v>0.61</v>
      </c>
      <c r="BL5">
        <v>21.24</v>
      </c>
      <c r="BM5">
        <v>0.52</v>
      </c>
      <c r="BN5">
        <v>21.53</v>
      </c>
      <c r="BO5">
        <v>257.76</v>
      </c>
      <c r="BP5">
        <v>22.79</v>
      </c>
      <c r="BQ5">
        <v>0.95</v>
      </c>
      <c r="BR5">
        <v>9.65</v>
      </c>
      <c r="BS5">
        <v>1.34</v>
      </c>
      <c r="BT5">
        <v>0.38</v>
      </c>
      <c r="BU5">
        <v>0.87</v>
      </c>
      <c r="BV5">
        <v>0</v>
      </c>
    </row>
    <row r="6" spans="1:74">
      <c r="A6" t="s">
        <v>240</v>
      </c>
      <c r="B6" t="s">
        <v>262</v>
      </c>
      <c r="C6" t="s">
        <v>234</v>
      </c>
      <c r="G6" t="s">
        <v>48</v>
      </c>
      <c r="H6" s="73">
        <v>1250.28</v>
      </c>
      <c r="I6" s="46">
        <v>476.27</v>
      </c>
      <c r="J6" s="46">
        <v>453.91000000000008</v>
      </c>
      <c r="K6" s="46">
        <v>69.52000000000001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62.99</v>
      </c>
      <c r="X6">
        <v>0.61</v>
      </c>
      <c r="Y6">
        <v>0</v>
      </c>
      <c r="Z6">
        <v>48.27</v>
      </c>
      <c r="AA6">
        <v>0</v>
      </c>
      <c r="AB6">
        <v>66.52</v>
      </c>
      <c r="AC6">
        <v>23.1</v>
      </c>
      <c r="AD6">
        <v>22.2</v>
      </c>
      <c r="AE6">
        <v>0.87</v>
      </c>
      <c r="AF6">
        <v>42.47</v>
      </c>
      <c r="AG6">
        <v>84.94</v>
      </c>
      <c r="AH6">
        <v>4.83</v>
      </c>
      <c r="AI6">
        <v>6.38</v>
      </c>
      <c r="AJ6">
        <v>98.47</v>
      </c>
      <c r="AK6">
        <v>24.14</v>
      </c>
      <c r="AL6">
        <v>48.27</v>
      </c>
      <c r="AM6">
        <v>45.37</v>
      </c>
      <c r="AN6">
        <v>0.38</v>
      </c>
      <c r="AO6">
        <v>36.42</v>
      </c>
      <c r="AP6">
        <v>182.46</v>
      </c>
      <c r="AQ6">
        <v>0</v>
      </c>
      <c r="AR6">
        <v>147.46</v>
      </c>
      <c r="AS6">
        <v>0</v>
      </c>
      <c r="AT6">
        <v>77.709999999999994</v>
      </c>
      <c r="AU6">
        <v>0</v>
      </c>
      <c r="AV6">
        <v>48.27</v>
      </c>
      <c r="AW6">
        <v>19.12</v>
      </c>
      <c r="AX6">
        <v>141.91</v>
      </c>
      <c r="AY6">
        <v>77.23</v>
      </c>
      <c r="AZ6">
        <v>0</v>
      </c>
      <c r="BA6">
        <v>33.31</v>
      </c>
      <c r="BB6">
        <v>0.87</v>
      </c>
      <c r="BC6">
        <v>0</v>
      </c>
      <c r="BD6">
        <v>0.93</v>
      </c>
      <c r="BE6">
        <v>59.28</v>
      </c>
      <c r="BF6">
        <v>231.8</v>
      </c>
      <c r="BG6">
        <v>1.01</v>
      </c>
      <c r="BH6">
        <v>3.48</v>
      </c>
      <c r="BI6">
        <v>193.08</v>
      </c>
      <c r="BJ6">
        <v>83.02</v>
      </c>
      <c r="BK6">
        <v>0.61</v>
      </c>
      <c r="BL6">
        <v>21.24</v>
      </c>
      <c r="BM6">
        <v>0.52</v>
      </c>
      <c r="BN6">
        <v>21.53</v>
      </c>
      <c r="BO6">
        <v>257.76</v>
      </c>
      <c r="BP6">
        <v>22.79</v>
      </c>
      <c r="BQ6">
        <v>0.95</v>
      </c>
      <c r="BR6">
        <v>9.65</v>
      </c>
      <c r="BS6">
        <v>1.34</v>
      </c>
      <c r="BT6">
        <v>0.38</v>
      </c>
      <c r="BU6">
        <v>0.87</v>
      </c>
      <c r="BV6">
        <v>0</v>
      </c>
    </row>
    <row r="7" spans="1:74">
      <c r="A7" t="s">
        <v>241</v>
      </c>
      <c r="B7" t="s">
        <v>284</v>
      </c>
      <c r="C7" t="s">
        <v>263</v>
      </c>
      <c r="G7" t="s">
        <v>49</v>
      </c>
      <c r="H7" s="73">
        <v>1209.5400000000002</v>
      </c>
      <c r="I7" s="46">
        <v>476.27</v>
      </c>
      <c r="J7" s="46">
        <v>453.91000000000008</v>
      </c>
      <c r="K7" s="46">
        <v>69.52000000000001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62.99</v>
      </c>
      <c r="X7">
        <v>0.61</v>
      </c>
      <c r="Y7">
        <v>0</v>
      </c>
      <c r="Z7">
        <v>48.27</v>
      </c>
      <c r="AA7">
        <v>0</v>
      </c>
      <c r="AB7">
        <v>66.52</v>
      </c>
      <c r="AC7">
        <v>23.1</v>
      </c>
      <c r="AD7">
        <v>22.2</v>
      </c>
      <c r="AE7">
        <v>0.87</v>
      </c>
      <c r="AF7">
        <v>42.47</v>
      </c>
      <c r="AG7">
        <v>84.94</v>
      </c>
      <c r="AH7">
        <v>4.83</v>
      </c>
      <c r="AI7">
        <v>6.38</v>
      </c>
      <c r="AJ7">
        <v>98.47</v>
      </c>
      <c r="AK7">
        <v>24.14</v>
      </c>
      <c r="AL7">
        <v>48.27</v>
      </c>
      <c r="AM7">
        <v>45.37</v>
      </c>
      <c r="AN7">
        <v>0.38</v>
      </c>
      <c r="AO7">
        <v>36.42</v>
      </c>
      <c r="AP7">
        <v>141.91</v>
      </c>
      <c r="AQ7">
        <v>0</v>
      </c>
      <c r="AR7">
        <v>147.46</v>
      </c>
      <c r="AS7">
        <v>0</v>
      </c>
      <c r="AT7">
        <v>77.709999999999994</v>
      </c>
      <c r="AU7">
        <v>0</v>
      </c>
      <c r="AV7">
        <v>48.27</v>
      </c>
      <c r="AW7">
        <v>19.12</v>
      </c>
      <c r="AX7">
        <v>141.91</v>
      </c>
      <c r="AY7">
        <v>77.23</v>
      </c>
      <c r="AZ7">
        <v>0</v>
      </c>
      <c r="BA7">
        <v>33.31</v>
      </c>
      <c r="BB7">
        <v>0.87</v>
      </c>
      <c r="BC7">
        <v>0</v>
      </c>
      <c r="BD7">
        <v>0.93</v>
      </c>
      <c r="BE7">
        <v>59.28</v>
      </c>
      <c r="BF7">
        <v>231.8</v>
      </c>
      <c r="BG7">
        <v>1.01</v>
      </c>
      <c r="BH7">
        <v>3.48</v>
      </c>
      <c r="BI7">
        <v>193.08</v>
      </c>
      <c r="BJ7">
        <v>83.02</v>
      </c>
      <c r="BK7">
        <v>0.61</v>
      </c>
      <c r="BL7">
        <v>21.24</v>
      </c>
      <c r="BM7">
        <v>0.52</v>
      </c>
      <c r="BN7">
        <v>21.53</v>
      </c>
      <c r="BO7">
        <v>257.76</v>
      </c>
      <c r="BP7">
        <v>22.79</v>
      </c>
      <c r="BQ7">
        <v>0.95</v>
      </c>
      <c r="BR7">
        <v>9.65</v>
      </c>
      <c r="BS7">
        <v>1.34</v>
      </c>
      <c r="BT7">
        <v>0.38</v>
      </c>
      <c r="BU7">
        <v>0.68</v>
      </c>
      <c r="BV7">
        <v>0</v>
      </c>
    </row>
    <row r="8" spans="1:74">
      <c r="A8" t="s">
        <v>242</v>
      </c>
      <c r="B8" t="s">
        <v>324</v>
      </c>
      <c r="C8" t="s">
        <v>235</v>
      </c>
      <c r="G8" t="s">
        <v>50</v>
      </c>
      <c r="H8" s="73">
        <v>1184.44</v>
      </c>
      <c r="I8" s="46">
        <v>476.27</v>
      </c>
      <c r="J8" s="46">
        <v>453.91000000000008</v>
      </c>
      <c r="K8" s="46">
        <v>69.52000000000001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62.99</v>
      </c>
      <c r="X8">
        <v>0.61</v>
      </c>
      <c r="Y8">
        <v>0</v>
      </c>
      <c r="Z8">
        <v>48.27</v>
      </c>
      <c r="AA8">
        <v>0</v>
      </c>
      <c r="AB8">
        <v>66.52</v>
      </c>
      <c r="AC8">
        <v>23.1</v>
      </c>
      <c r="AD8">
        <v>22.2</v>
      </c>
      <c r="AE8">
        <v>0.87</v>
      </c>
      <c r="AF8">
        <v>42.47</v>
      </c>
      <c r="AG8">
        <v>84.94</v>
      </c>
      <c r="AH8">
        <v>4.83</v>
      </c>
      <c r="AI8">
        <v>6.38</v>
      </c>
      <c r="AJ8">
        <v>98.47</v>
      </c>
      <c r="AK8">
        <v>24.14</v>
      </c>
      <c r="AL8">
        <v>48.27</v>
      </c>
      <c r="AM8">
        <v>45.37</v>
      </c>
      <c r="AN8">
        <v>0.38</v>
      </c>
      <c r="AO8">
        <v>36.42</v>
      </c>
      <c r="AP8">
        <v>116.81</v>
      </c>
      <c r="AQ8">
        <v>0</v>
      </c>
      <c r="AR8">
        <v>147.46</v>
      </c>
      <c r="AS8">
        <v>0</v>
      </c>
      <c r="AT8">
        <v>77.709999999999994</v>
      </c>
      <c r="AU8">
        <v>0</v>
      </c>
      <c r="AV8">
        <v>48.27</v>
      </c>
      <c r="AW8">
        <v>19.12</v>
      </c>
      <c r="AX8">
        <v>141.91</v>
      </c>
      <c r="AY8">
        <v>77.23</v>
      </c>
      <c r="AZ8">
        <v>0</v>
      </c>
      <c r="BA8">
        <v>33.31</v>
      </c>
      <c r="BB8">
        <v>0.87</v>
      </c>
      <c r="BC8">
        <v>0</v>
      </c>
      <c r="BD8">
        <v>0.93</v>
      </c>
      <c r="BE8">
        <v>59.28</v>
      </c>
      <c r="BF8">
        <v>231.8</v>
      </c>
      <c r="BG8">
        <v>1.01</v>
      </c>
      <c r="BH8">
        <v>3.48</v>
      </c>
      <c r="BI8">
        <v>193.08</v>
      </c>
      <c r="BJ8">
        <v>83.02</v>
      </c>
      <c r="BK8">
        <v>0.61</v>
      </c>
      <c r="BL8">
        <v>21.24</v>
      </c>
      <c r="BM8">
        <v>0.52</v>
      </c>
      <c r="BN8">
        <v>21.53</v>
      </c>
      <c r="BO8">
        <v>257.76</v>
      </c>
      <c r="BP8">
        <v>22.79</v>
      </c>
      <c r="BQ8">
        <v>0.95</v>
      </c>
      <c r="BR8">
        <v>9.65</v>
      </c>
      <c r="BS8">
        <v>1.34</v>
      </c>
      <c r="BT8">
        <v>0.38</v>
      </c>
      <c r="BU8">
        <v>0.68</v>
      </c>
      <c r="BV8">
        <v>0</v>
      </c>
    </row>
    <row r="9" spans="1:74">
      <c r="A9" t="s">
        <v>243</v>
      </c>
      <c r="B9" t="s">
        <v>344</v>
      </c>
      <c r="C9" t="s">
        <v>236</v>
      </c>
      <c r="G9" t="s">
        <v>51</v>
      </c>
      <c r="H9" s="73">
        <v>1147.7600000000002</v>
      </c>
      <c r="I9" s="46">
        <v>476.27</v>
      </c>
      <c r="J9" s="46">
        <v>453.91000000000008</v>
      </c>
      <c r="K9" s="46">
        <v>69.52000000000001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62.99</v>
      </c>
      <c r="X9">
        <v>0.61</v>
      </c>
      <c r="Y9">
        <v>0</v>
      </c>
      <c r="Z9">
        <v>48.27</v>
      </c>
      <c r="AA9">
        <v>0</v>
      </c>
      <c r="AB9">
        <v>66.52</v>
      </c>
      <c r="AC9">
        <v>23.1</v>
      </c>
      <c r="AD9">
        <v>22.2</v>
      </c>
      <c r="AE9">
        <v>0.87</v>
      </c>
      <c r="AF9">
        <v>42.47</v>
      </c>
      <c r="AG9">
        <v>84.94</v>
      </c>
      <c r="AH9">
        <v>4.83</v>
      </c>
      <c r="AI9">
        <v>6.38</v>
      </c>
      <c r="AJ9">
        <v>98.47</v>
      </c>
      <c r="AK9">
        <v>24.14</v>
      </c>
      <c r="AL9">
        <v>48.27</v>
      </c>
      <c r="AM9">
        <v>45.37</v>
      </c>
      <c r="AN9">
        <v>0.38</v>
      </c>
      <c r="AO9">
        <v>36.42</v>
      </c>
      <c r="AP9">
        <v>80.13</v>
      </c>
      <c r="AQ9">
        <v>0</v>
      </c>
      <c r="AR9">
        <v>147.46</v>
      </c>
      <c r="AS9">
        <v>0</v>
      </c>
      <c r="AT9">
        <v>77.709999999999994</v>
      </c>
      <c r="AU9">
        <v>0</v>
      </c>
      <c r="AV9">
        <v>48.27</v>
      </c>
      <c r="AW9">
        <v>19.12</v>
      </c>
      <c r="AX9">
        <v>141.91</v>
      </c>
      <c r="AY9">
        <v>77.23</v>
      </c>
      <c r="AZ9">
        <v>0</v>
      </c>
      <c r="BA9">
        <v>33.31</v>
      </c>
      <c r="BB9">
        <v>0.87</v>
      </c>
      <c r="BC9">
        <v>0</v>
      </c>
      <c r="BD9">
        <v>0.93</v>
      </c>
      <c r="BE9">
        <v>59.28</v>
      </c>
      <c r="BF9">
        <v>231.8</v>
      </c>
      <c r="BG9">
        <v>1.01</v>
      </c>
      <c r="BH9">
        <v>3.48</v>
      </c>
      <c r="BI9">
        <v>193.08</v>
      </c>
      <c r="BJ9">
        <v>83.02</v>
      </c>
      <c r="BK9">
        <v>0.61</v>
      </c>
      <c r="BL9">
        <v>21.24</v>
      </c>
      <c r="BM9">
        <v>0.52</v>
      </c>
      <c r="BN9">
        <v>21.53</v>
      </c>
      <c r="BO9">
        <v>257.76</v>
      </c>
      <c r="BP9">
        <v>22.79</v>
      </c>
      <c r="BQ9">
        <v>0.95</v>
      </c>
      <c r="BR9">
        <v>9.65</v>
      </c>
      <c r="BS9">
        <v>1.34</v>
      </c>
      <c r="BT9">
        <v>0.38</v>
      </c>
      <c r="BU9">
        <v>0.68</v>
      </c>
      <c r="BV9">
        <v>0</v>
      </c>
    </row>
    <row r="10" spans="1:74">
      <c r="A10" t="s">
        <v>264</v>
      </c>
      <c r="C10" t="s">
        <v>237</v>
      </c>
      <c r="G10" t="s">
        <v>52</v>
      </c>
      <c r="H10" s="73">
        <v>1113.0000000000002</v>
      </c>
      <c r="I10" s="46">
        <v>476.27</v>
      </c>
      <c r="J10" s="46">
        <v>453.91000000000008</v>
      </c>
      <c r="K10" s="46">
        <v>69.52000000000001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62.99</v>
      </c>
      <c r="X10">
        <v>0.61</v>
      </c>
      <c r="Y10">
        <v>0</v>
      </c>
      <c r="Z10">
        <v>48.27</v>
      </c>
      <c r="AA10">
        <v>0</v>
      </c>
      <c r="AB10">
        <v>66.52</v>
      </c>
      <c r="AC10">
        <v>23.1</v>
      </c>
      <c r="AD10">
        <v>22.2</v>
      </c>
      <c r="AE10">
        <v>0.87</v>
      </c>
      <c r="AF10">
        <v>42.47</v>
      </c>
      <c r="AG10">
        <v>84.94</v>
      </c>
      <c r="AH10">
        <v>4.83</v>
      </c>
      <c r="AI10">
        <v>6.38</v>
      </c>
      <c r="AJ10">
        <v>98.47</v>
      </c>
      <c r="AK10">
        <v>24.14</v>
      </c>
      <c r="AL10">
        <v>48.27</v>
      </c>
      <c r="AM10">
        <v>45.37</v>
      </c>
      <c r="AN10">
        <v>0.38</v>
      </c>
      <c r="AO10">
        <v>36.42</v>
      </c>
      <c r="AP10">
        <v>45.37</v>
      </c>
      <c r="AQ10">
        <v>0</v>
      </c>
      <c r="AR10">
        <v>147.46</v>
      </c>
      <c r="AS10">
        <v>0</v>
      </c>
      <c r="AT10">
        <v>77.709999999999994</v>
      </c>
      <c r="AU10">
        <v>0</v>
      </c>
      <c r="AV10">
        <v>48.27</v>
      </c>
      <c r="AW10">
        <v>19.12</v>
      </c>
      <c r="AX10">
        <v>141.91</v>
      </c>
      <c r="AY10">
        <v>77.23</v>
      </c>
      <c r="AZ10">
        <v>0</v>
      </c>
      <c r="BA10">
        <v>33.31</v>
      </c>
      <c r="BB10">
        <v>0.87</v>
      </c>
      <c r="BC10">
        <v>0</v>
      </c>
      <c r="BD10">
        <v>0.93</v>
      </c>
      <c r="BE10">
        <v>59.28</v>
      </c>
      <c r="BF10">
        <v>231.8</v>
      </c>
      <c r="BG10">
        <v>1.01</v>
      </c>
      <c r="BH10">
        <v>3.48</v>
      </c>
      <c r="BI10">
        <v>193.08</v>
      </c>
      <c r="BJ10">
        <v>83.02</v>
      </c>
      <c r="BK10">
        <v>0.61</v>
      </c>
      <c r="BL10">
        <v>21.24</v>
      </c>
      <c r="BM10">
        <v>0.52</v>
      </c>
      <c r="BN10">
        <v>21.53</v>
      </c>
      <c r="BO10">
        <v>257.76</v>
      </c>
      <c r="BP10">
        <v>22.79</v>
      </c>
      <c r="BQ10">
        <v>0.95</v>
      </c>
      <c r="BR10">
        <v>9.65</v>
      </c>
      <c r="BS10">
        <v>1.34</v>
      </c>
      <c r="BT10">
        <v>0.38</v>
      </c>
      <c r="BU10">
        <v>0.68</v>
      </c>
      <c r="BV10">
        <v>0</v>
      </c>
    </row>
    <row r="11" spans="1:74">
      <c r="A11" t="s">
        <v>244</v>
      </c>
      <c r="C11" t="s">
        <v>325</v>
      </c>
      <c r="G11" t="s">
        <v>53</v>
      </c>
      <c r="H11" s="73">
        <v>1019.26</v>
      </c>
      <c r="I11" s="46">
        <v>533.2299999999999</v>
      </c>
      <c r="J11" s="46">
        <v>453.82000000000005</v>
      </c>
      <c r="K11" s="46">
        <v>69.52000000000001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62.99</v>
      </c>
      <c r="X11">
        <v>0.61</v>
      </c>
      <c r="Y11">
        <v>0</v>
      </c>
      <c r="Z11">
        <v>0</v>
      </c>
      <c r="AA11">
        <v>38.619999999999997</v>
      </c>
      <c r="AB11">
        <v>66.52</v>
      </c>
      <c r="AC11">
        <v>23.1</v>
      </c>
      <c r="AD11">
        <v>22.2</v>
      </c>
      <c r="AE11">
        <v>0.87</v>
      </c>
      <c r="AF11">
        <v>42.47</v>
      </c>
      <c r="AG11">
        <v>84.94</v>
      </c>
      <c r="AH11">
        <v>4.83</v>
      </c>
      <c r="AI11">
        <v>6.38</v>
      </c>
      <c r="AJ11">
        <v>98.47</v>
      </c>
      <c r="AK11">
        <v>24.14</v>
      </c>
      <c r="AL11">
        <v>48.27</v>
      </c>
      <c r="AM11">
        <v>45.37</v>
      </c>
      <c r="AN11">
        <v>0.38</v>
      </c>
      <c r="AO11">
        <v>36.42</v>
      </c>
      <c r="AP11">
        <v>0</v>
      </c>
      <c r="AQ11">
        <v>18.34</v>
      </c>
      <c r="AR11">
        <v>147.46</v>
      </c>
      <c r="AS11">
        <v>0</v>
      </c>
      <c r="AT11">
        <v>77.709999999999994</v>
      </c>
      <c r="AU11">
        <v>0</v>
      </c>
      <c r="AV11">
        <v>48.27</v>
      </c>
      <c r="AW11">
        <v>19.03</v>
      </c>
      <c r="AX11">
        <v>141.91</v>
      </c>
      <c r="AY11">
        <v>77.23</v>
      </c>
      <c r="AZ11">
        <v>0</v>
      </c>
      <c r="BA11">
        <v>33.31</v>
      </c>
      <c r="BB11">
        <v>0.87</v>
      </c>
      <c r="BC11">
        <v>0</v>
      </c>
      <c r="BD11">
        <v>0.93</v>
      </c>
      <c r="BE11">
        <v>59.28</v>
      </c>
      <c r="BF11">
        <v>231.8</v>
      </c>
      <c r="BG11">
        <v>1.01</v>
      </c>
      <c r="BH11">
        <v>3.48</v>
      </c>
      <c r="BI11">
        <v>193.08</v>
      </c>
      <c r="BJ11">
        <v>83.02</v>
      </c>
      <c r="BK11">
        <v>0.61</v>
      </c>
      <c r="BL11">
        <v>21.24</v>
      </c>
      <c r="BM11">
        <v>0.52</v>
      </c>
      <c r="BN11">
        <v>21.53</v>
      </c>
      <c r="BO11">
        <v>257.76</v>
      </c>
      <c r="BP11">
        <v>22.79</v>
      </c>
      <c r="BQ11">
        <v>0.95</v>
      </c>
      <c r="BR11">
        <v>9.65</v>
      </c>
      <c r="BS11">
        <v>1.34</v>
      </c>
      <c r="BT11">
        <v>0.38</v>
      </c>
      <c r="BU11">
        <v>0.57999999999999996</v>
      </c>
      <c r="BV11">
        <v>0</v>
      </c>
    </row>
    <row r="12" spans="1:74">
      <c r="A12" t="s">
        <v>245</v>
      </c>
      <c r="C12" t="s">
        <v>345</v>
      </c>
      <c r="G12" t="s">
        <v>54</v>
      </c>
      <c r="H12" s="73">
        <v>1019.26</v>
      </c>
      <c r="I12" s="46">
        <v>533.2299999999999</v>
      </c>
      <c r="J12" s="46">
        <v>453.82000000000005</v>
      </c>
      <c r="K12" s="46">
        <v>69.52000000000001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62.99</v>
      </c>
      <c r="X12">
        <v>0.61</v>
      </c>
      <c r="Y12">
        <v>0</v>
      </c>
      <c r="Z12">
        <v>0</v>
      </c>
      <c r="AA12">
        <v>38.619999999999997</v>
      </c>
      <c r="AB12">
        <v>66.52</v>
      </c>
      <c r="AC12">
        <v>23.1</v>
      </c>
      <c r="AD12">
        <v>22.2</v>
      </c>
      <c r="AE12">
        <v>0.87</v>
      </c>
      <c r="AF12">
        <v>42.47</v>
      </c>
      <c r="AG12">
        <v>84.94</v>
      </c>
      <c r="AH12">
        <v>4.83</v>
      </c>
      <c r="AI12">
        <v>6.38</v>
      </c>
      <c r="AJ12">
        <v>98.47</v>
      </c>
      <c r="AK12">
        <v>24.14</v>
      </c>
      <c r="AL12">
        <v>48.27</v>
      </c>
      <c r="AM12">
        <v>45.37</v>
      </c>
      <c r="AN12">
        <v>0.38</v>
      </c>
      <c r="AO12">
        <v>36.42</v>
      </c>
      <c r="AP12">
        <v>0</v>
      </c>
      <c r="AQ12">
        <v>18.34</v>
      </c>
      <c r="AR12">
        <v>147.46</v>
      </c>
      <c r="AS12">
        <v>0</v>
      </c>
      <c r="AT12">
        <v>77.709999999999994</v>
      </c>
      <c r="AU12">
        <v>0</v>
      </c>
      <c r="AV12">
        <v>48.27</v>
      </c>
      <c r="AW12">
        <v>19.03</v>
      </c>
      <c r="AX12">
        <v>141.91</v>
      </c>
      <c r="AY12">
        <v>77.23</v>
      </c>
      <c r="AZ12">
        <v>0</v>
      </c>
      <c r="BA12">
        <v>33.31</v>
      </c>
      <c r="BB12">
        <v>0.87</v>
      </c>
      <c r="BC12">
        <v>0</v>
      </c>
      <c r="BD12">
        <v>0.93</v>
      </c>
      <c r="BE12">
        <v>59.28</v>
      </c>
      <c r="BF12">
        <v>231.8</v>
      </c>
      <c r="BG12">
        <v>1.01</v>
      </c>
      <c r="BH12">
        <v>3.48</v>
      </c>
      <c r="BI12">
        <v>193.08</v>
      </c>
      <c r="BJ12">
        <v>83.02</v>
      </c>
      <c r="BK12">
        <v>0.61</v>
      </c>
      <c r="BL12">
        <v>21.24</v>
      </c>
      <c r="BM12">
        <v>0.52</v>
      </c>
      <c r="BN12">
        <v>21.53</v>
      </c>
      <c r="BO12">
        <v>257.76</v>
      </c>
      <c r="BP12">
        <v>22.79</v>
      </c>
      <c r="BQ12">
        <v>0.95</v>
      </c>
      <c r="BR12">
        <v>9.65</v>
      </c>
      <c r="BS12">
        <v>1.34</v>
      </c>
      <c r="BT12">
        <v>0.38</v>
      </c>
      <c r="BU12">
        <v>0.57999999999999996</v>
      </c>
      <c r="BV12">
        <v>0</v>
      </c>
    </row>
    <row r="13" spans="1:74">
      <c r="A13" t="s">
        <v>246</v>
      </c>
      <c r="G13" t="s">
        <v>55</v>
      </c>
      <c r="H13" s="73">
        <v>1019.26</v>
      </c>
      <c r="I13" s="46">
        <v>533.2299999999999</v>
      </c>
      <c r="J13" s="46">
        <v>453.82000000000005</v>
      </c>
      <c r="K13" s="46">
        <v>69.52000000000001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62.99</v>
      </c>
      <c r="X13">
        <v>0.61</v>
      </c>
      <c r="Y13">
        <v>0</v>
      </c>
      <c r="Z13">
        <v>0</v>
      </c>
      <c r="AA13">
        <v>38.619999999999997</v>
      </c>
      <c r="AB13">
        <v>66.52</v>
      </c>
      <c r="AC13">
        <v>23.1</v>
      </c>
      <c r="AD13">
        <v>22.2</v>
      </c>
      <c r="AE13">
        <v>0.87</v>
      </c>
      <c r="AF13">
        <v>42.47</v>
      </c>
      <c r="AG13">
        <v>84.94</v>
      </c>
      <c r="AH13">
        <v>4.83</v>
      </c>
      <c r="AI13">
        <v>6.38</v>
      </c>
      <c r="AJ13">
        <v>98.47</v>
      </c>
      <c r="AK13">
        <v>24.14</v>
      </c>
      <c r="AL13">
        <v>48.27</v>
      </c>
      <c r="AM13">
        <v>45.37</v>
      </c>
      <c r="AN13">
        <v>0.38</v>
      </c>
      <c r="AO13">
        <v>36.42</v>
      </c>
      <c r="AP13">
        <v>0</v>
      </c>
      <c r="AQ13">
        <v>18.34</v>
      </c>
      <c r="AR13">
        <v>147.46</v>
      </c>
      <c r="AS13">
        <v>0</v>
      </c>
      <c r="AT13">
        <v>77.709999999999994</v>
      </c>
      <c r="AU13">
        <v>0</v>
      </c>
      <c r="AV13">
        <v>48.27</v>
      </c>
      <c r="AW13">
        <v>19.03</v>
      </c>
      <c r="AX13">
        <v>141.91</v>
      </c>
      <c r="AY13">
        <v>77.23</v>
      </c>
      <c r="AZ13">
        <v>0</v>
      </c>
      <c r="BA13">
        <v>33.31</v>
      </c>
      <c r="BB13">
        <v>0.87</v>
      </c>
      <c r="BC13">
        <v>0</v>
      </c>
      <c r="BD13">
        <v>0.93</v>
      </c>
      <c r="BE13">
        <v>59.28</v>
      </c>
      <c r="BF13">
        <v>231.8</v>
      </c>
      <c r="BG13">
        <v>1.01</v>
      </c>
      <c r="BH13">
        <v>3.48</v>
      </c>
      <c r="BI13">
        <v>193.08</v>
      </c>
      <c r="BJ13">
        <v>83.02</v>
      </c>
      <c r="BK13">
        <v>0.61</v>
      </c>
      <c r="BL13">
        <v>21.24</v>
      </c>
      <c r="BM13">
        <v>0.52</v>
      </c>
      <c r="BN13">
        <v>21.53</v>
      </c>
      <c r="BO13">
        <v>257.76</v>
      </c>
      <c r="BP13">
        <v>22.79</v>
      </c>
      <c r="BQ13">
        <v>0.95</v>
      </c>
      <c r="BR13">
        <v>9.65</v>
      </c>
      <c r="BS13">
        <v>1.34</v>
      </c>
      <c r="BT13">
        <v>0.38</v>
      </c>
      <c r="BU13">
        <v>0.57999999999999996</v>
      </c>
      <c r="BV13">
        <v>0</v>
      </c>
    </row>
    <row r="14" spans="1:74">
      <c r="A14" t="s">
        <v>247</v>
      </c>
      <c r="G14" t="s">
        <v>56</v>
      </c>
      <c r="H14" s="73">
        <v>1019.26</v>
      </c>
      <c r="I14" s="46">
        <v>533.2299999999999</v>
      </c>
      <c r="J14" s="46">
        <v>453.82000000000005</v>
      </c>
      <c r="K14" s="46">
        <v>69.52000000000001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62.99</v>
      </c>
      <c r="X14">
        <v>0.61</v>
      </c>
      <c r="Y14">
        <v>0</v>
      </c>
      <c r="Z14">
        <v>0</v>
      </c>
      <c r="AA14">
        <v>38.619999999999997</v>
      </c>
      <c r="AB14">
        <v>66.52</v>
      </c>
      <c r="AC14">
        <v>23.1</v>
      </c>
      <c r="AD14">
        <v>22.2</v>
      </c>
      <c r="AE14">
        <v>0.87</v>
      </c>
      <c r="AF14">
        <v>42.47</v>
      </c>
      <c r="AG14">
        <v>84.94</v>
      </c>
      <c r="AH14">
        <v>4.83</v>
      </c>
      <c r="AI14">
        <v>6.38</v>
      </c>
      <c r="AJ14">
        <v>98.47</v>
      </c>
      <c r="AK14">
        <v>24.14</v>
      </c>
      <c r="AL14">
        <v>48.27</v>
      </c>
      <c r="AM14">
        <v>45.37</v>
      </c>
      <c r="AN14">
        <v>0.38</v>
      </c>
      <c r="AO14">
        <v>36.42</v>
      </c>
      <c r="AP14">
        <v>0</v>
      </c>
      <c r="AQ14">
        <v>18.34</v>
      </c>
      <c r="AR14">
        <v>147.46</v>
      </c>
      <c r="AS14">
        <v>0</v>
      </c>
      <c r="AT14">
        <v>77.709999999999994</v>
      </c>
      <c r="AU14">
        <v>0</v>
      </c>
      <c r="AV14">
        <v>48.27</v>
      </c>
      <c r="AW14">
        <v>19.03</v>
      </c>
      <c r="AX14">
        <v>141.91</v>
      </c>
      <c r="AY14">
        <v>77.23</v>
      </c>
      <c r="AZ14">
        <v>0</v>
      </c>
      <c r="BA14">
        <v>33.31</v>
      </c>
      <c r="BB14">
        <v>0.87</v>
      </c>
      <c r="BC14">
        <v>0</v>
      </c>
      <c r="BD14">
        <v>0.93</v>
      </c>
      <c r="BE14">
        <v>59.28</v>
      </c>
      <c r="BF14">
        <v>231.8</v>
      </c>
      <c r="BG14">
        <v>1.01</v>
      </c>
      <c r="BH14">
        <v>3.48</v>
      </c>
      <c r="BI14">
        <v>193.08</v>
      </c>
      <c r="BJ14">
        <v>83.02</v>
      </c>
      <c r="BK14">
        <v>0.61</v>
      </c>
      <c r="BL14">
        <v>21.24</v>
      </c>
      <c r="BM14">
        <v>0.52</v>
      </c>
      <c r="BN14">
        <v>21.53</v>
      </c>
      <c r="BO14">
        <v>257.76</v>
      </c>
      <c r="BP14">
        <v>22.79</v>
      </c>
      <c r="BQ14">
        <v>0.95</v>
      </c>
      <c r="BR14">
        <v>9.65</v>
      </c>
      <c r="BS14">
        <v>1.34</v>
      </c>
      <c r="BT14">
        <v>0.38</v>
      </c>
      <c r="BU14">
        <v>0.57999999999999996</v>
      </c>
      <c r="BV14">
        <v>0</v>
      </c>
    </row>
    <row r="15" spans="1:74">
      <c r="A15" t="s">
        <v>248</v>
      </c>
      <c r="G15" t="s">
        <v>57</v>
      </c>
      <c r="H15" s="73">
        <v>996.12</v>
      </c>
      <c r="I15" s="46">
        <v>395.53999999999996</v>
      </c>
      <c r="J15" s="46">
        <v>453.63</v>
      </c>
      <c r="K15" s="46">
        <v>69.510000000000005</v>
      </c>
      <c r="L15" s="46">
        <v>4.83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62.99</v>
      </c>
      <c r="X15">
        <v>0.61</v>
      </c>
      <c r="Y15">
        <v>0.26</v>
      </c>
      <c r="Z15">
        <v>0</v>
      </c>
      <c r="AA15">
        <v>38.619999999999997</v>
      </c>
      <c r="AB15">
        <v>0</v>
      </c>
      <c r="AC15">
        <v>0</v>
      </c>
      <c r="AD15">
        <v>22.2</v>
      </c>
      <c r="AE15">
        <v>0.87</v>
      </c>
      <c r="AF15">
        <v>42.47</v>
      </c>
      <c r="AG15">
        <v>84.94</v>
      </c>
      <c r="AH15">
        <v>4.83</v>
      </c>
      <c r="AI15">
        <v>6.76</v>
      </c>
      <c r="AJ15">
        <v>98.47</v>
      </c>
      <c r="AK15">
        <v>24.14</v>
      </c>
      <c r="AL15">
        <v>48.27</v>
      </c>
      <c r="AM15">
        <v>45.37</v>
      </c>
      <c r="AN15">
        <v>0</v>
      </c>
      <c r="AO15">
        <v>0</v>
      </c>
      <c r="AP15">
        <v>0</v>
      </c>
      <c r="AQ15">
        <v>18.34</v>
      </c>
      <c r="AR15">
        <v>147.46</v>
      </c>
      <c r="AS15">
        <v>0</v>
      </c>
      <c r="AT15">
        <v>77.709999999999994</v>
      </c>
      <c r="AU15">
        <v>0</v>
      </c>
      <c r="AV15">
        <v>48.27</v>
      </c>
      <c r="AW15">
        <v>18.84</v>
      </c>
      <c r="AX15">
        <v>141.91</v>
      </c>
      <c r="AY15">
        <v>77.23</v>
      </c>
      <c r="AZ15">
        <v>0</v>
      </c>
      <c r="BA15">
        <v>33.31</v>
      </c>
      <c r="BB15">
        <v>0.87</v>
      </c>
      <c r="BC15">
        <v>0</v>
      </c>
      <c r="BD15">
        <v>0.93</v>
      </c>
      <c r="BE15">
        <v>62.75</v>
      </c>
      <c r="BF15">
        <v>231.8</v>
      </c>
      <c r="BG15">
        <v>1.01</v>
      </c>
      <c r="BH15">
        <v>0</v>
      </c>
      <c r="BI15">
        <v>193.08</v>
      </c>
      <c r="BJ15">
        <v>48.27</v>
      </c>
      <c r="BK15">
        <v>0.61</v>
      </c>
      <c r="BL15">
        <v>21.24</v>
      </c>
      <c r="BM15">
        <v>0.52</v>
      </c>
      <c r="BN15">
        <v>21.53</v>
      </c>
      <c r="BO15">
        <v>257.76</v>
      </c>
      <c r="BP15">
        <v>24.14</v>
      </c>
      <c r="BQ15">
        <v>0.95</v>
      </c>
      <c r="BR15">
        <v>9.65</v>
      </c>
      <c r="BS15">
        <v>0</v>
      </c>
      <c r="BT15">
        <v>0.38</v>
      </c>
      <c r="BU15">
        <v>0.27</v>
      </c>
      <c r="BV15">
        <v>0</v>
      </c>
    </row>
    <row r="16" spans="1:74">
      <c r="A16" t="s">
        <v>249</v>
      </c>
      <c r="G16" t="s">
        <v>58</v>
      </c>
      <c r="H16" s="73">
        <v>996.12</v>
      </c>
      <c r="I16" s="46">
        <v>395.53999999999996</v>
      </c>
      <c r="J16" s="46">
        <v>453.63</v>
      </c>
      <c r="K16" s="46">
        <v>69.510000000000005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62.99</v>
      </c>
      <c r="X16">
        <v>0.61</v>
      </c>
      <c r="Y16">
        <v>0.26</v>
      </c>
      <c r="Z16">
        <v>0</v>
      </c>
      <c r="AA16">
        <v>38.619999999999997</v>
      </c>
      <c r="AB16">
        <v>0</v>
      </c>
      <c r="AC16">
        <v>0</v>
      </c>
      <c r="AD16">
        <v>22.2</v>
      </c>
      <c r="AE16">
        <v>0.87</v>
      </c>
      <c r="AF16">
        <v>42.47</v>
      </c>
      <c r="AG16">
        <v>84.94</v>
      </c>
      <c r="AH16">
        <v>4.83</v>
      </c>
      <c r="AI16">
        <v>6.76</v>
      </c>
      <c r="AJ16">
        <v>98.47</v>
      </c>
      <c r="AK16">
        <v>24.14</v>
      </c>
      <c r="AL16">
        <v>48.27</v>
      </c>
      <c r="AM16">
        <v>45.37</v>
      </c>
      <c r="AN16">
        <v>0</v>
      </c>
      <c r="AO16">
        <v>0</v>
      </c>
      <c r="AP16">
        <v>0</v>
      </c>
      <c r="AQ16">
        <v>18.34</v>
      </c>
      <c r="AR16">
        <v>147.46</v>
      </c>
      <c r="AS16">
        <v>0</v>
      </c>
      <c r="AT16">
        <v>77.709999999999994</v>
      </c>
      <c r="AU16">
        <v>0</v>
      </c>
      <c r="AV16">
        <v>48.27</v>
      </c>
      <c r="AW16">
        <v>18.84</v>
      </c>
      <c r="AX16">
        <v>141.91</v>
      </c>
      <c r="AY16">
        <v>77.23</v>
      </c>
      <c r="AZ16">
        <v>0</v>
      </c>
      <c r="BA16">
        <v>33.31</v>
      </c>
      <c r="BB16">
        <v>0.87</v>
      </c>
      <c r="BC16">
        <v>0</v>
      </c>
      <c r="BD16">
        <v>0.93</v>
      </c>
      <c r="BE16">
        <v>62.75</v>
      </c>
      <c r="BF16">
        <v>231.8</v>
      </c>
      <c r="BG16">
        <v>1.01</v>
      </c>
      <c r="BH16">
        <v>0</v>
      </c>
      <c r="BI16">
        <v>193.08</v>
      </c>
      <c r="BJ16">
        <v>48.27</v>
      </c>
      <c r="BK16">
        <v>0.61</v>
      </c>
      <c r="BL16">
        <v>21.24</v>
      </c>
      <c r="BM16">
        <v>0.52</v>
      </c>
      <c r="BN16">
        <v>21.53</v>
      </c>
      <c r="BO16">
        <v>257.76</v>
      </c>
      <c r="BP16">
        <v>24.14</v>
      </c>
      <c r="BQ16">
        <v>0.95</v>
      </c>
      <c r="BR16">
        <v>9.65</v>
      </c>
      <c r="BS16">
        <v>0</v>
      </c>
      <c r="BT16">
        <v>0.38</v>
      </c>
      <c r="BU16">
        <v>0.27</v>
      </c>
      <c r="BV16">
        <v>0</v>
      </c>
    </row>
    <row r="17" spans="1:74">
      <c r="A17" t="s">
        <v>250</v>
      </c>
      <c r="G17" t="s">
        <v>59</v>
      </c>
      <c r="H17" s="73">
        <v>996.12</v>
      </c>
      <c r="I17" s="46">
        <v>395.53999999999996</v>
      </c>
      <c r="J17" s="46">
        <v>453.63</v>
      </c>
      <c r="K17" s="46">
        <v>69.510000000000005</v>
      </c>
      <c r="L17" s="46">
        <v>4.83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62.99</v>
      </c>
      <c r="X17">
        <v>0.61</v>
      </c>
      <c r="Y17">
        <v>0.26</v>
      </c>
      <c r="Z17">
        <v>0</v>
      </c>
      <c r="AA17">
        <v>38.619999999999997</v>
      </c>
      <c r="AB17">
        <v>0</v>
      </c>
      <c r="AC17">
        <v>0</v>
      </c>
      <c r="AD17">
        <v>22.2</v>
      </c>
      <c r="AE17">
        <v>0.87</v>
      </c>
      <c r="AF17">
        <v>42.47</v>
      </c>
      <c r="AG17">
        <v>84.94</v>
      </c>
      <c r="AH17">
        <v>4.83</v>
      </c>
      <c r="AI17">
        <v>6.76</v>
      </c>
      <c r="AJ17">
        <v>98.47</v>
      </c>
      <c r="AK17">
        <v>24.14</v>
      </c>
      <c r="AL17">
        <v>48.27</v>
      </c>
      <c r="AM17">
        <v>45.37</v>
      </c>
      <c r="AN17">
        <v>0</v>
      </c>
      <c r="AO17">
        <v>0</v>
      </c>
      <c r="AP17">
        <v>0</v>
      </c>
      <c r="AQ17">
        <v>18.34</v>
      </c>
      <c r="AR17">
        <v>147.46</v>
      </c>
      <c r="AS17">
        <v>0</v>
      </c>
      <c r="AT17">
        <v>77.709999999999994</v>
      </c>
      <c r="AU17">
        <v>0</v>
      </c>
      <c r="AV17">
        <v>48.27</v>
      </c>
      <c r="AW17">
        <v>18.84</v>
      </c>
      <c r="AX17">
        <v>141.91</v>
      </c>
      <c r="AY17">
        <v>77.23</v>
      </c>
      <c r="AZ17">
        <v>0</v>
      </c>
      <c r="BA17">
        <v>33.31</v>
      </c>
      <c r="BB17">
        <v>0.87</v>
      </c>
      <c r="BC17">
        <v>0</v>
      </c>
      <c r="BD17">
        <v>0.93</v>
      </c>
      <c r="BE17">
        <v>62.75</v>
      </c>
      <c r="BF17">
        <v>231.8</v>
      </c>
      <c r="BG17">
        <v>1.01</v>
      </c>
      <c r="BH17">
        <v>0</v>
      </c>
      <c r="BI17">
        <v>193.08</v>
      </c>
      <c r="BJ17">
        <v>48.27</v>
      </c>
      <c r="BK17">
        <v>0.61</v>
      </c>
      <c r="BL17">
        <v>21.24</v>
      </c>
      <c r="BM17">
        <v>0.52</v>
      </c>
      <c r="BN17">
        <v>21.53</v>
      </c>
      <c r="BO17">
        <v>257.76</v>
      </c>
      <c r="BP17">
        <v>24.14</v>
      </c>
      <c r="BQ17">
        <v>0.95</v>
      </c>
      <c r="BR17">
        <v>9.65</v>
      </c>
      <c r="BS17">
        <v>0</v>
      </c>
      <c r="BT17">
        <v>0.38</v>
      </c>
      <c r="BU17">
        <v>0.27</v>
      </c>
      <c r="BV17">
        <v>0</v>
      </c>
    </row>
    <row r="18" spans="1:74">
      <c r="A18" t="s">
        <v>251</v>
      </c>
      <c r="G18" t="s">
        <v>60</v>
      </c>
      <c r="H18" s="73">
        <v>996.12</v>
      </c>
      <c r="I18" s="46">
        <v>395.53999999999996</v>
      </c>
      <c r="J18" s="46">
        <v>453.63</v>
      </c>
      <c r="K18" s="46">
        <v>69.510000000000005</v>
      </c>
      <c r="L18" s="46">
        <v>4.83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62.99</v>
      </c>
      <c r="X18">
        <v>0.61</v>
      </c>
      <c r="Y18">
        <v>0.26</v>
      </c>
      <c r="Z18">
        <v>0</v>
      </c>
      <c r="AA18">
        <v>38.619999999999997</v>
      </c>
      <c r="AB18">
        <v>0</v>
      </c>
      <c r="AC18">
        <v>0</v>
      </c>
      <c r="AD18">
        <v>22.2</v>
      </c>
      <c r="AE18">
        <v>0.87</v>
      </c>
      <c r="AF18">
        <v>42.47</v>
      </c>
      <c r="AG18">
        <v>84.94</v>
      </c>
      <c r="AH18">
        <v>4.83</v>
      </c>
      <c r="AI18">
        <v>6.76</v>
      </c>
      <c r="AJ18">
        <v>98.47</v>
      </c>
      <c r="AK18">
        <v>24.14</v>
      </c>
      <c r="AL18">
        <v>48.27</v>
      </c>
      <c r="AM18">
        <v>45.37</v>
      </c>
      <c r="AN18">
        <v>0</v>
      </c>
      <c r="AO18">
        <v>0</v>
      </c>
      <c r="AP18">
        <v>0</v>
      </c>
      <c r="AQ18">
        <v>18.34</v>
      </c>
      <c r="AR18">
        <v>147.46</v>
      </c>
      <c r="AS18">
        <v>0</v>
      </c>
      <c r="AT18">
        <v>77.709999999999994</v>
      </c>
      <c r="AU18">
        <v>0</v>
      </c>
      <c r="AV18">
        <v>48.27</v>
      </c>
      <c r="AW18">
        <v>18.84</v>
      </c>
      <c r="AX18">
        <v>141.91</v>
      </c>
      <c r="AY18">
        <v>77.23</v>
      </c>
      <c r="AZ18">
        <v>0</v>
      </c>
      <c r="BA18">
        <v>33.31</v>
      </c>
      <c r="BB18">
        <v>0.87</v>
      </c>
      <c r="BC18">
        <v>0</v>
      </c>
      <c r="BD18">
        <v>0.93</v>
      </c>
      <c r="BE18">
        <v>62.75</v>
      </c>
      <c r="BF18">
        <v>231.8</v>
      </c>
      <c r="BG18">
        <v>1.01</v>
      </c>
      <c r="BH18">
        <v>0</v>
      </c>
      <c r="BI18">
        <v>193.08</v>
      </c>
      <c r="BJ18">
        <v>48.27</v>
      </c>
      <c r="BK18">
        <v>0.61</v>
      </c>
      <c r="BL18">
        <v>21.24</v>
      </c>
      <c r="BM18">
        <v>0.52</v>
      </c>
      <c r="BN18">
        <v>21.53</v>
      </c>
      <c r="BO18">
        <v>257.76</v>
      </c>
      <c r="BP18">
        <v>24.14</v>
      </c>
      <c r="BQ18">
        <v>0.95</v>
      </c>
      <c r="BR18">
        <v>9.65</v>
      </c>
      <c r="BS18">
        <v>0</v>
      </c>
      <c r="BT18">
        <v>0.38</v>
      </c>
      <c r="BU18">
        <v>0.27</v>
      </c>
      <c r="BV18">
        <v>0</v>
      </c>
    </row>
    <row r="19" spans="1:74">
      <c r="A19" t="s">
        <v>265</v>
      </c>
      <c r="G19" t="s">
        <v>61</v>
      </c>
      <c r="H19" s="73">
        <v>996.12</v>
      </c>
      <c r="I19" s="46">
        <v>395.53999999999996</v>
      </c>
      <c r="J19" s="46">
        <v>453.45000000000005</v>
      </c>
      <c r="K19" s="46">
        <v>69.510000000000005</v>
      </c>
      <c r="L19" s="46">
        <v>4.83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62.99</v>
      </c>
      <c r="X19">
        <v>0.61</v>
      </c>
      <c r="Y19">
        <v>0.53</v>
      </c>
      <c r="Z19">
        <v>0</v>
      </c>
      <c r="AA19">
        <v>38.619999999999997</v>
      </c>
      <c r="AB19">
        <v>0</v>
      </c>
      <c r="AC19">
        <v>0</v>
      </c>
      <c r="AD19">
        <v>22.2</v>
      </c>
      <c r="AE19">
        <v>0.87</v>
      </c>
      <c r="AF19">
        <v>42.47</v>
      </c>
      <c r="AG19">
        <v>84.94</v>
      </c>
      <c r="AH19">
        <v>4.83</v>
      </c>
      <c r="AI19">
        <v>6.76</v>
      </c>
      <c r="AJ19">
        <v>98.47</v>
      </c>
      <c r="AK19">
        <v>24.14</v>
      </c>
      <c r="AL19">
        <v>48.27</v>
      </c>
      <c r="AM19">
        <v>45.37</v>
      </c>
      <c r="AN19">
        <v>0</v>
      </c>
      <c r="AO19">
        <v>0</v>
      </c>
      <c r="AP19">
        <v>0</v>
      </c>
      <c r="AQ19">
        <v>18.34</v>
      </c>
      <c r="AR19">
        <v>147.46</v>
      </c>
      <c r="AS19">
        <v>0</v>
      </c>
      <c r="AT19">
        <v>77.709999999999994</v>
      </c>
      <c r="AU19">
        <v>0</v>
      </c>
      <c r="AV19">
        <v>48.27</v>
      </c>
      <c r="AW19">
        <v>18.66</v>
      </c>
      <c r="AX19">
        <v>141.91</v>
      </c>
      <c r="AY19">
        <v>77.23</v>
      </c>
      <c r="AZ19">
        <v>0</v>
      </c>
      <c r="BA19">
        <v>33.31</v>
      </c>
      <c r="BB19">
        <v>0.87</v>
      </c>
      <c r="BC19">
        <v>0</v>
      </c>
      <c r="BD19">
        <v>0.93</v>
      </c>
      <c r="BE19">
        <v>62.75</v>
      </c>
      <c r="BF19">
        <v>231.8</v>
      </c>
      <c r="BG19">
        <v>1.01</v>
      </c>
      <c r="BH19">
        <v>0</v>
      </c>
      <c r="BI19">
        <v>193.08</v>
      </c>
      <c r="BJ19">
        <v>48.27</v>
      </c>
      <c r="BK19">
        <v>0.61</v>
      </c>
      <c r="BL19">
        <v>21.24</v>
      </c>
      <c r="BM19">
        <v>0.52</v>
      </c>
      <c r="BN19">
        <v>21.53</v>
      </c>
      <c r="BO19">
        <v>257.76</v>
      </c>
      <c r="BP19">
        <v>24.14</v>
      </c>
      <c r="BQ19">
        <v>0.95</v>
      </c>
      <c r="BR19">
        <v>9.65</v>
      </c>
      <c r="BS19">
        <v>0</v>
      </c>
      <c r="BT19">
        <v>0.38</v>
      </c>
      <c r="BU19">
        <v>0</v>
      </c>
      <c r="BV19">
        <v>0</v>
      </c>
    </row>
    <row r="20" spans="1:74">
      <c r="A20" t="s">
        <v>266</v>
      </c>
      <c r="G20" t="s">
        <v>62</v>
      </c>
      <c r="H20" s="73">
        <v>996.12</v>
      </c>
      <c r="I20" s="46">
        <v>395.53999999999996</v>
      </c>
      <c r="J20" s="46">
        <v>453.45000000000005</v>
      </c>
      <c r="K20" s="46">
        <v>69.510000000000005</v>
      </c>
      <c r="L20" s="46">
        <v>4.83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62.99</v>
      </c>
      <c r="X20">
        <v>0.61</v>
      </c>
      <c r="Y20">
        <v>0.53</v>
      </c>
      <c r="Z20">
        <v>0</v>
      </c>
      <c r="AA20">
        <v>38.619999999999997</v>
      </c>
      <c r="AB20">
        <v>0</v>
      </c>
      <c r="AC20">
        <v>0</v>
      </c>
      <c r="AD20">
        <v>22.2</v>
      </c>
      <c r="AE20">
        <v>0.87</v>
      </c>
      <c r="AF20">
        <v>42.47</v>
      </c>
      <c r="AG20">
        <v>84.94</v>
      </c>
      <c r="AH20">
        <v>4.83</v>
      </c>
      <c r="AI20">
        <v>6.76</v>
      </c>
      <c r="AJ20">
        <v>98.47</v>
      </c>
      <c r="AK20">
        <v>24.14</v>
      </c>
      <c r="AL20">
        <v>48.27</v>
      </c>
      <c r="AM20">
        <v>45.37</v>
      </c>
      <c r="AN20">
        <v>0</v>
      </c>
      <c r="AO20">
        <v>0</v>
      </c>
      <c r="AP20">
        <v>0</v>
      </c>
      <c r="AQ20">
        <v>18.34</v>
      </c>
      <c r="AR20">
        <v>147.46</v>
      </c>
      <c r="AS20">
        <v>0</v>
      </c>
      <c r="AT20">
        <v>77.709999999999994</v>
      </c>
      <c r="AU20">
        <v>0</v>
      </c>
      <c r="AV20">
        <v>48.27</v>
      </c>
      <c r="AW20">
        <v>18.66</v>
      </c>
      <c r="AX20">
        <v>141.91</v>
      </c>
      <c r="AY20">
        <v>77.23</v>
      </c>
      <c r="AZ20">
        <v>0</v>
      </c>
      <c r="BA20">
        <v>33.31</v>
      </c>
      <c r="BB20">
        <v>0.87</v>
      </c>
      <c r="BC20">
        <v>0</v>
      </c>
      <c r="BD20">
        <v>0.93</v>
      </c>
      <c r="BE20">
        <v>62.75</v>
      </c>
      <c r="BF20">
        <v>231.8</v>
      </c>
      <c r="BG20">
        <v>1.01</v>
      </c>
      <c r="BH20">
        <v>0</v>
      </c>
      <c r="BI20">
        <v>193.08</v>
      </c>
      <c r="BJ20">
        <v>48.27</v>
      </c>
      <c r="BK20">
        <v>0.61</v>
      </c>
      <c r="BL20">
        <v>21.24</v>
      </c>
      <c r="BM20">
        <v>0.52</v>
      </c>
      <c r="BN20">
        <v>21.53</v>
      </c>
      <c r="BO20">
        <v>257.76</v>
      </c>
      <c r="BP20">
        <v>24.14</v>
      </c>
      <c r="BQ20">
        <v>0.95</v>
      </c>
      <c r="BR20">
        <v>9.65</v>
      </c>
      <c r="BS20">
        <v>0</v>
      </c>
      <c r="BT20">
        <v>0.38</v>
      </c>
      <c r="BU20">
        <v>0</v>
      </c>
      <c r="BV20">
        <v>0</v>
      </c>
    </row>
    <row r="21" spans="1:74">
      <c r="A21" t="s">
        <v>252</v>
      </c>
      <c r="G21" t="s">
        <v>63</v>
      </c>
      <c r="H21" s="73">
        <v>996.12</v>
      </c>
      <c r="I21" s="46">
        <v>395.53999999999996</v>
      </c>
      <c r="J21" s="46">
        <v>453.45000000000005</v>
      </c>
      <c r="K21" s="46">
        <v>69.510000000000005</v>
      </c>
      <c r="L21" s="46">
        <v>4.83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62.99</v>
      </c>
      <c r="X21">
        <v>0.61</v>
      </c>
      <c r="Y21">
        <v>0.53</v>
      </c>
      <c r="Z21">
        <v>0</v>
      </c>
      <c r="AA21">
        <v>38.619999999999997</v>
      </c>
      <c r="AB21">
        <v>0</v>
      </c>
      <c r="AC21">
        <v>0</v>
      </c>
      <c r="AD21">
        <v>22.2</v>
      </c>
      <c r="AE21">
        <v>0.87</v>
      </c>
      <c r="AF21">
        <v>42.47</v>
      </c>
      <c r="AG21">
        <v>84.94</v>
      </c>
      <c r="AH21">
        <v>4.83</v>
      </c>
      <c r="AI21">
        <v>6.76</v>
      </c>
      <c r="AJ21">
        <v>98.47</v>
      </c>
      <c r="AK21">
        <v>24.14</v>
      </c>
      <c r="AL21">
        <v>48.27</v>
      </c>
      <c r="AM21">
        <v>45.37</v>
      </c>
      <c r="AN21">
        <v>0</v>
      </c>
      <c r="AO21">
        <v>0</v>
      </c>
      <c r="AP21">
        <v>0</v>
      </c>
      <c r="AQ21">
        <v>18.34</v>
      </c>
      <c r="AR21">
        <v>147.46</v>
      </c>
      <c r="AS21">
        <v>0</v>
      </c>
      <c r="AT21">
        <v>77.709999999999994</v>
      </c>
      <c r="AU21">
        <v>0</v>
      </c>
      <c r="AV21">
        <v>48.27</v>
      </c>
      <c r="AW21">
        <v>18.66</v>
      </c>
      <c r="AX21">
        <v>141.91</v>
      </c>
      <c r="AY21">
        <v>77.23</v>
      </c>
      <c r="AZ21">
        <v>0</v>
      </c>
      <c r="BA21">
        <v>33.31</v>
      </c>
      <c r="BB21">
        <v>0.87</v>
      </c>
      <c r="BC21">
        <v>0</v>
      </c>
      <c r="BD21">
        <v>0.93</v>
      </c>
      <c r="BE21">
        <v>62.75</v>
      </c>
      <c r="BF21">
        <v>231.8</v>
      </c>
      <c r="BG21">
        <v>1.01</v>
      </c>
      <c r="BH21">
        <v>0</v>
      </c>
      <c r="BI21">
        <v>193.08</v>
      </c>
      <c r="BJ21">
        <v>48.27</v>
      </c>
      <c r="BK21">
        <v>0.61</v>
      </c>
      <c r="BL21">
        <v>21.24</v>
      </c>
      <c r="BM21">
        <v>0.52</v>
      </c>
      <c r="BN21">
        <v>21.53</v>
      </c>
      <c r="BO21">
        <v>257.76</v>
      </c>
      <c r="BP21">
        <v>24.14</v>
      </c>
      <c r="BQ21">
        <v>0.95</v>
      </c>
      <c r="BR21">
        <v>9.65</v>
      </c>
      <c r="BS21">
        <v>0</v>
      </c>
      <c r="BT21">
        <v>0.38</v>
      </c>
      <c r="BU21">
        <v>0</v>
      </c>
      <c r="BV21">
        <v>0</v>
      </c>
    </row>
    <row r="22" spans="1:74">
      <c r="A22" t="s">
        <v>253</v>
      </c>
      <c r="G22" t="s">
        <v>64</v>
      </c>
      <c r="H22" s="73">
        <v>996.12</v>
      </c>
      <c r="I22" s="46">
        <v>395.53999999999996</v>
      </c>
      <c r="J22" s="46">
        <v>453.45000000000005</v>
      </c>
      <c r="K22" s="46">
        <v>69.510000000000005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62.99</v>
      </c>
      <c r="X22">
        <v>0.61</v>
      </c>
      <c r="Y22">
        <v>0.53</v>
      </c>
      <c r="Z22">
        <v>0</v>
      </c>
      <c r="AA22">
        <v>38.619999999999997</v>
      </c>
      <c r="AB22">
        <v>0</v>
      </c>
      <c r="AC22">
        <v>0</v>
      </c>
      <c r="AD22">
        <v>22.2</v>
      </c>
      <c r="AE22">
        <v>0.87</v>
      </c>
      <c r="AF22">
        <v>42.47</v>
      </c>
      <c r="AG22">
        <v>84.94</v>
      </c>
      <c r="AH22">
        <v>4.83</v>
      </c>
      <c r="AI22">
        <v>6.76</v>
      </c>
      <c r="AJ22">
        <v>98.47</v>
      </c>
      <c r="AK22">
        <v>24.14</v>
      </c>
      <c r="AL22">
        <v>48.27</v>
      </c>
      <c r="AM22">
        <v>45.37</v>
      </c>
      <c r="AN22">
        <v>0</v>
      </c>
      <c r="AO22">
        <v>0</v>
      </c>
      <c r="AP22">
        <v>0</v>
      </c>
      <c r="AQ22">
        <v>18.34</v>
      </c>
      <c r="AR22">
        <v>147.46</v>
      </c>
      <c r="AS22">
        <v>0</v>
      </c>
      <c r="AT22">
        <v>77.709999999999994</v>
      </c>
      <c r="AU22">
        <v>0</v>
      </c>
      <c r="AV22">
        <v>48.27</v>
      </c>
      <c r="AW22">
        <v>18.66</v>
      </c>
      <c r="AX22">
        <v>141.91</v>
      </c>
      <c r="AY22">
        <v>77.23</v>
      </c>
      <c r="AZ22">
        <v>0</v>
      </c>
      <c r="BA22">
        <v>33.31</v>
      </c>
      <c r="BB22">
        <v>0.87</v>
      </c>
      <c r="BC22">
        <v>0</v>
      </c>
      <c r="BD22">
        <v>0.93</v>
      </c>
      <c r="BE22">
        <v>62.75</v>
      </c>
      <c r="BF22">
        <v>231.8</v>
      </c>
      <c r="BG22">
        <v>1.01</v>
      </c>
      <c r="BH22">
        <v>0</v>
      </c>
      <c r="BI22">
        <v>193.08</v>
      </c>
      <c r="BJ22">
        <v>48.27</v>
      </c>
      <c r="BK22">
        <v>0.61</v>
      </c>
      <c r="BL22">
        <v>21.24</v>
      </c>
      <c r="BM22">
        <v>0.52</v>
      </c>
      <c r="BN22">
        <v>21.53</v>
      </c>
      <c r="BO22">
        <v>257.76</v>
      </c>
      <c r="BP22">
        <v>24.14</v>
      </c>
      <c r="BQ22">
        <v>0.95</v>
      </c>
      <c r="BR22">
        <v>9.65</v>
      </c>
      <c r="BS22">
        <v>0</v>
      </c>
      <c r="BT22">
        <v>0.38</v>
      </c>
      <c r="BU22">
        <v>0</v>
      </c>
      <c r="BV22">
        <v>0</v>
      </c>
    </row>
    <row r="23" spans="1:74">
      <c r="A23" t="s">
        <v>254</v>
      </c>
      <c r="G23" t="s">
        <v>65</v>
      </c>
      <c r="H23" s="73">
        <v>996.12</v>
      </c>
      <c r="I23" s="46">
        <v>297.07</v>
      </c>
      <c r="J23" s="46">
        <v>453.36</v>
      </c>
      <c r="K23" s="46">
        <v>69.510000000000005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62.99</v>
      </c>
      <c r="X23">
        <v>0.61</v>
      </c>
      <c r="Y23">
        <v>0.53</v>
      </c>
      <c r="Z23">
        <v>0</v>
      </c>
      <c r="AA23">
        <v>38.619999999999997</v>
      </c>
      <c r="AB23">
        <v>0</v>
      </c>
      <c r="AC23">
        <v>0</v>
      </c>
      <c r="AD23">
        <v>22.2</v>
      </c>
      <c r="AE23">
        <v>0.87</v>
      </c>
      <c r="AF23">
        <v>42.47</v>
      </c>
      <c r="AG23">
        <v>84.94</v>
      </c>
      <c r="AH23">
        <v>4.83</v>
      </c>
      <c r="AI23">
        <v>6.76</v>
      </c>
      <c r="AJ23">
        <v>0</v>
      </c>
      <c r="AK23">
        <v>24.14</v>
      </c>
      <c r="AL23">
        <v>48.27</v>
      </c>
      <c r="AM23">
        <v>45.37</v>
      </c>
      <c r="AN23">
        <v>0</v>
      </c>
      <c r="AO23">
        <v>0</v>
      </c>
      <c r="AP23">
        <v>0</v>
      </c>
      <c r="AQ23">
        <v>18.34</v>
      </c>
      <c r="AR23">
        <v>147.46</v>
      </c>
      <c r="AS23">
        <v>0</v>
      </c>
      <c r="AT23">
        <v>77.709999999999994</v>
      </c>
      <c r="AU23">
        <v>0</v>
      </c>
      <c r="AV23">
        <v>48.27</v>
      </c>
      <c r="AW23">
        <v>18.57</v>
      </c>
      <c r="AX23">
        <v>141.91</v>
      </c>
      <c r="AY23">
        <v>77.23</v>
      </c>
      <c r="AZ23">
        <v>0</v>
      </c>
      <c r="BA23">
        <v>33.31</v>
      </c>
      <c r="BB23">
        <v>0.87</v>
      </c>
      <c r="BC23">
        <v>0</v>
      </c>
      <c r="BD23">
        <v>0.93</v>
      </c>
      <c r="BE23">
        <v>62.75</v>
      </c>
      <c r="BF23">
        <v>231.8</v>
      </c>
      <c r="BG23">
        <v>1.01</v>
      </c>
      <c r="BH23">
        <v>0</v>
      </c>
      <c r="BI23">
        <v>193.08</v>
      </c>
      <c r="BJ23">
        <v>48.27</v>
      </c>
      <c r="BK23">
        <v>0.61</v>
      </c>
      <c r="BL23">
        <v>21.24</v>
      </c>
      <c r="BM23">
        <v>0.52</v>
      </c>
      <c r="BN23">
        <v>21.53</v>
      </c>
      <c r="BO23">
        <v>257.76</v>
      </c>
      <c r="BP23">
        <v>24.14</v>
      </c>
      <c r="BQ23">
        <v>0.95</v>
      </c>
      <c r="BR23">
        <v>9.65</v>
      </c>
      <c r="BS23">
        <v>0</v>
      </c>
      <c r="BT23">
        <v>0.38</v>
      </c>
      <c r="BU23">
        <v>0</v>
      </c>
      <c r="BV23">
        <v>0</v>
      </c>
    </row>
    <row r="24" spans="1:74">
      <c r="A24" t="s">
        <v>255</v>
      </c>
      <c r="G24" t="s">
        <v>66</v>
      </c>
      <c r="H24" s="73">
        <v>996.12</v>
      </c>
      <c r="I24" s="46">
        <v>297.07</v>
      </c>
      <c r="J24" s="46">
        <v>453.36</v>
      </c>
      <c r="K24" s="46">
        <v>69.510000000000005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62.99</v>
      </c>
      <c r="X24">
        <v>0.61</v>
      </c>
      <c r="Y24">
        <v>0.53</v>
      </c>
      <c r="Z24">
        <v>0</v>
      </c>
      <c r="AA24">
        <v>38.619999999999997</v>
      </c>
      <c r="AB24">
        <v>0</v>
      </c>
      <c r="AC24">
        <v>0</v>
      </c>
      <c r="AD24">
        <v>22.2</v>
      </c>
      <c r="AE24">
        <v>0.87</v>
      </c>
      <c r="AF24">
        <v>42.47</v>
      </c>
      <c r="AG24">
        <v>84.94</v>
      </c>
      <c r="AH24">
        <v>4.83</v>
      </c>
      <c r="AI24">
        <v>6.76</v>
      </c>
      <c r="AJ24">
        <v>0</v>
      </c>
      <c r="AK24">
        <v>24.14</v>
      </c>
      <c r="AL24">
        <v>48.27</v>
      </c>
      <c r="AM24">
        <v>45.37</v>
      </c>
      <c r="AN24">
        <v>0</v>
      </c>
      <c r="AO24">
        <v>0</v>
      </c>
      <c r="AP24">
        <v>0</v>
      </c>
      <c r="AQ24">
        <v>18.34</v>
      </c>
      <c r="AR24">
        <v>147.46</v>
      </c>
      <c r="AS24">
        <v>0</v>
      </c>
      <c r="AT24">
        <v>77.709999999999994</v>
      </c>
      <c r="AU24">
        <v>0</v>
      </c>
      <c r="AV24">
        <v>48.27</v>
      </c>
      <c r="AW24">
        <v>18.57</v>
      </c>
      <c r="AX24">
        <v>141.91</v>
      </c>
      <c r="AY24">
        <v>77.23</v>
      </c>
      <c r="AZ24">
        <v>0</v>
      </c>
      <c r="BA24">
        <v>33.31</v>
      </c>
      <c r="BB24">
        <v>0.87</v>
      </c>
      <c r="BC24">
        <v>0</v>
      </c>
      <c r="BD24">
        <v>0.93</v>
      </c>
      <c r="BE24">
        <v>62.75</v>
      </c>
      <c r="BF24">
        <v>231.8</v>
      </c>
      <c r="BG24">
        <v>1.01</v>
      </c>
      <c r="BH24">
        <v>0</v>
      </c>
      <c r="BI24">
        <v>193.08</v>
      </c>
      <c r="BJ24">
        <v>48.27</v>
      </c>
      <c r="BK24">
        <v>0.61</v>
      </c>
      <c r="BL24">
        <v>21.24</v>
      </c>
      <c r="BM24">
        <v>0.52</v>
      </c>
      <c r="BN24">
        <v>21.53</v>
      </c>
      <c r="BO24">
        <v>257.76</v>
      </c>
      <c r="BP24">
        <v>24.14</v>
      </c>
      <c r="BQ24">
        <v>0.95</v>
      </c>
      <c r="BR24">
        <v>9.65</v>
      </c>
      <c r="BS24">
        <v>0</v>
      </c>
      <c r="BT24">
        <v>0.38</v>
      </c>
      <c r="BU24">
        <v>0</v>
      </c>
      <c r="BV24">
        <v>0</v>
      </c>
    </row>
    <row r="25" spans="1:74">
      <c r="A25" t="s">
        <v>256</v>
      </c>
      <c r="G25" t="s">
        <v>67</v>
      </c>
      <c r="H25" s="73">
        <v>996.12</v>
      </c>
      <c r="I25" s="46">
        <v>297.07</v>
      </c>
      <c r="J25" s="46">
        <v>453.36</v>
      </c>
      <c r="K25" s="46">
        <v>69.510000000000005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62.99</v>
      </c>
      <c r="X25">
        <v>0.61</v>
      </c>
      <c r="Y25">
        <v>0.53</v>
      </c>
      <c r="Z25">
        <v>0</v>
      </c>
      <c r="AA25">
        <v>38.619999999999997</v>
      </c>
      <c r="AB25">
        <v>0</v>
      </c>
      <c r="AC25">
        <v>0</v>
      </c>
      <c r="AD25">
        <v>22.2</v>
      </c>
      <c r="AE25">
        <v>0.87</v>
      </c>
      <c r="AF25">
        <v>42.47</v>
      </c>
      <c r="AG25">
        <v>84.94</v>
      </c>
      <c r="AH25">
        <v>4.83</v>
      </c>
      <c r="AI25">
        <v>6.76</v>
      </c>
      <c r="AJ25">
        <v>0</v>
      </c>
      <c r="AK25">
        <v>24.14</v>
      </c>
      <c r="AL25">
        <v>48.27</v>
      </c>
      <c r="AM25">
        <v>45.37</v>
      </c>
      <c r="AN25">
        <v>0</v>
      </c>
      <c r="AO25">
        <v>0</v>
      </c>
      <c r="AP25">
        <v>0</v>
      </c>
      <c r="AQ25">
        <v>18.34</v>
      </c>
      <c r="AR25">
        <v>147.46</v>
      </c>
      <c r="AS25">
        <v>0</v>
      </c>
      <c r="AT25">
        <v>77.709999999999994</v>
      </c>
      <c r="AU25">
        <v>0</v>
      </c>
      <c r="AV25">
        <v>48.27</v>
      </c>
      <c r="AW25">
        <v>18.57</v>
      </c>
      <c r="AX25">
        <v>141.91</v>
      </c>
      <c r="AY25">
        <v>77.23</v>
      </c>
      <c r="AZ25">
        <v>0</v>
      </c>
      <c r="BA25">
        <v>33.31</v>
      </c>
      <c r="BB25">
        <v>0.87</v>
      </c>
      <c r="BC25">
        <v>0</v>
      </c>
      <c r="BD25">
        <v>0.93</v>
      </c>
      <c r="BE25">
        <v>62.75</v>
      </c>
      <c r="BF25">
        <v>231.8</v>
      </c>
      <c r="BG25">
        <v>1.01</v>
      </c>
      <c r="BH25">
        <v>0</v>
      </c>
      <c r="BI25">
        <v>193.08</v>
      </c>
      <c r="BJ25">
        <v>48.27</v>
      </c>
      <c r="BK25">
        <v>0.61</v>
      </c>
      <c r="BL25">
        <v>21.24</v>
      </c>
      <c r="BM25">
        <v>0.52</v>
      </c>
      <c r="BN25">
        <v>21.53</v>
      </c>
      <c r="BO25">
        <v>257.76</v>
      </c>
      <c r="BP25">
        <v>24.14</v>
      </c>
      <c r="BQ25">
        <v>0.95</v>
      </c>
      <c r="BR25">
        <v>9.65</v>
      </c>
      <c r="BS25">
        <v>0</v>
      </c>
      <c r="BT25">
        <v>0.38</v>
      </c>
      <c r="BU25">
        <v>0</v>
      </c>
      <c r="BV25">
        <v>0</v>
      </c>
    </row>
    <row r="26" spans="1:74">
      <c r="A26" t="s">
        <v>257</v>
      </c>
      <c r="G26" t="s">
        <v>68</v>
      </c>
      <c r="H26" s="73">
        <v>996.12</v>
      </c>
      <c r="I26" s="46">
        <v>297.07</v>
      </c>
      <c r="J26" s="46">
        <v>453.36</v>
      </c>
      <c r="K26" s="46">
        <v>69.510000000000005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62.99</v>
      </c>
      <c r="X26">
        <v>0.61</v>
      </c>
      <c r="Y26">
        <v>0.53</v>
      </c>
      <c r="Z26">
        <v>0</v>
      </c>
      <c r="AA26">
        <v>38.619999999999997</v>
      </c>
      <c r="AB26">
        <v>0</v>
      </c>
      <c r="AC26">
        <v>0</v>
      </c>
      <c r="AD26">
        <v>22.2</v>
      </c>
      <c r="AE26">
        <v>0.87</v>
      </c>
      <c r="AF26">
        <v>42.47</v>
      </c>
      <c r="AG26">
        <v>84.94</v>
      </c>
      <c r="AH26">
        <v>4.83</v>
      </c>
      <c r="AI26">
        <v>6.76</v>
      </c>
      <c r="AJ26">
        <v>0</v>
      </c>
      <c r="AK26">
        <v>24.14</v>
      </c>
      <c r="AL26">
        <v>48.27</v>
      </c>
      <c r="AM26">
        <v>45.37</v>
      </c>
      <c r="AN26">
        <v>0</v>
      </c>
      <c r="AO26">
        <v>0</v>
      </c>
      <c r="AP26">
        <v>0</v>
      </c>
      <c r="AQ26">
        <v>18.34</v>
      </c>
      <c r="AR26">
        <v>147.46</v>
      </c>
      <c r="AS26">
        <v>0</v>
      </c>
      <c r="AT26">
        <v>77.709999999999994</v>
      </c>
      <c r="AU26">
        <v>0</v>
      </c>
      <c r="AV26">
        <v>48.27</v>
      </c>
      <c r="AW26">
        <v>18.57</v>
      </c>
      <c r="AX26">
        <v>141.91</v>
      </c>
      <c r="AY26">
        <v>77.23</v>
      </c>
      <c r="AZ26">
        <v>0</v>
      </c>
      <c r="BA26">
        <v>33.31</v>
      </c>
      <c r="BB26">
        <v>0.87</v>
      </c>
      <c r="BC26">
        <v>0</v>
      </c>
      <c r="BD26">
        <v>0.93</v>
      </c>
      <c r="BE26">
        <v>62.75</v>
      </c>
      <c r="BF26">
        <v>231.8</v>
      </c>
      <c r="BG26">
        <v>1.01</v>
      </c>
      <c r="BH26">
        <v>0</v>
      </c>
      <c r="BI26">
        <v>193.08</v>
      </c>
      <c r="BJ26">
        <v>48.27</v>
      </c>
      <c r="BK26">
        <v>0.61</v>
      </c>
      <c r="BL26">
        <v>21.24</v>
      </c>
      <c r="BM26">
        <v>0.52</v>
      </c>
      <c r="BN26">
        <v>21.53</v>
      </c>
      <c r="BO26">
        <v>257.76</v>
      </c>
      <c r="BP26">
        <v>24.14</v>
      </c>
      <c r="BQ26">
        <v>0.95</v>
      </c>
      <c r="BR26">
        <v>9.65</v>
      </c>
      <c r="BS26">
        <v>0</v>
      </c>
      <c r="BT26">
        <v>0.38</v>
      </c>
      <c r="BU26">
        <v>0</v>
      </c>
      <c r="BV26">
        <v>0</v>
      </c>
    </row>
    <row r="27" spans="1:74">
      <c r="A27" t="s">
        <v>258</v>
      </c>
      <c r="G27" t="s">
        <v>69</v>
      </c>
      <c r="H27" s="73">
        <v>703.92</v>
      </c>
      <c r="I27" s="46">
        <v>223.81</v>
      </c>
      <c r="J27" s="46">
        <v>453.2700000000001</v>
      </c>
      <c r="K27" s="46">
        <v>69.510000000000005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62.99</v>
      </c>
      <c r="X27">
        <v>0.61</v>
      </c>
      <c r="Y27">
        <v>0.68</v>
      </c>
      <c r="Z27">
        <v>0</v>
      </c>
      <c r="AA27">
        <v>38.619999999999997</v>
      </c>
      <c r="AB27">
        <v>0</v>
      </c>
      <c r="AC27">
        <v>0</v>
      </c>
      <c r="AD27">
        <v>22.2</v>
      </c>
      <c r="AE27">
        <v>0.87</v>
      </c>
      <c r="AF27">
        <v>42.47</v>
      </c>
      <c r="AG27">
        <v>84.94</v>
      </c>
      <c r="AH27">
        <v>4.83</v>
      </c>
      <c r="AI27">
        <v>6.76</v>
      </c>
      <c r="AJ27">
        <v>0</v>
      </c>
      <c r="AK27">
        <v>24.14</v>
      </c>
      <c r="AL27">
        <v>48.27</v>
      </c>
      <c r="AM27">
        <v>45.37</v>
      </c>
      <c r="AN27">
        <v>0</v>
      </c>
      <c r="AO27">
        <v>0</v>
      </c>
      <c r="AP27">
        <v>0</v>
      </c>
      <c r="AQ27">
        <v>18.34</v>
      </c>
      <c r="AR27">
        <v>147.46</v>
      </c>
      <c r="AS27">
        <v>0</v>
      </c>
      <c r="AT27">
        <v>0</v>
      </c>
      <c r="AU27">
        <v>0</v>
      </c>
      <c r="AV27">
        <v>48.27</v>
      </c>
      <c r="AW27">
        <v>18.48</v>
      </c>
      <c r="AX27">
        <v>141.91</v>
      </c>
      <c r="AY27">
        <v>77.23</v>
      </c>
      <c r="AZ27">
        <v>0.6</v>
      </c>
      <c r="BA27">
        <v>0</v>
      </c>
      <c r="BB27">
        <v>0.87</v>
      </c>
      <c r="BC27">
        <v>1.4</v>
      </c>
      <c r="BD27">
        <v>0.93</v>
      </c>
      <c r="BE27">
        <v>62.75</v>
      </c>
      <c r="BF27">
        <v>15.76</v>
      </c>
      <c r="BG27">
        <v>1.01</v>
      </c>
      <c r="BH27">
        <v>0</v>
      </c>
      <c r="BI27">
        <v>193.08</v>
      </c>
      <c r="BJ27">
        <v>7.72</v>
      </c>
      <c r="BK27">
        <v>0.61</v>
      </c>
      <c r="BL27">
        <v>21.24</v>
      </c>
      <c r="BM27">
        <v>0.52</v>
      </c>
      <c r="BN27">
        <v>21.53</v>
      </c>
      <c r="BO27">
        <v>257.76</v>
      </c>
      <c r="BP27">
        <v>24.14</v>
      </c>
      <c r="BQ27">
        <v>0.95</v>
      </c>
      <c r="BR27">
        <v>9.65</v>
      </c>
      <c r="BS27">
        <v>0</v>
      </c>
      <c r="BT27">
        <v>0.38</v>
      </c>
      <c r="BU27">
        <v>0</v>
      </c>
      <c r="BV27">
        <v>0</v>
      </c>
    </row>
    <row r="28" spans="1:74">
      <c r="A28" t="s">
        <v>259</v>
      </c>
      <c r="G28" t="s">
        <v>70</v>
      </c>
      <c r="H28" s="73">
        <v>708.82</v>
      </c>
      <c r="I28" s="46">
        <v>225.91</v>
      </c>
      <c r="J28" s="46">
        <v>453.2700000000001</v>
      </c>
      <c r="K28" s="46">
        <v>69.510000000000005</v>
      </c>
      <c r="L28" s="46">
        <v>4.93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62.99</v>
      </c>
      <c r="X28">
        <v>0.61</v>
      </c>
      <c r="Y28">
        <v>0.68</v>
      </c>
      <c r="Z28">
        <v>0</v>
      </c>
      <c r="AA28">
        <v>38.619999999999997</v>
      </c>
      <c r="AB28">
        <v>0</v>
      </c>
      <c r="AC28">
        <v>0</v>
      </c>
      <c r="AD28">
        <v>22.2</v>
      </c>
      <c r="AE28">
        <v>0.87</v>
      </c>
      <c r="AF28">
        <v>42.47</v>
      </c>
      <c r="AG28">
        <v>84.94</v>
      </c>
      <c r="AH28">
        <v>4.83</v>
      </c>
      <c r="AI28">
        <v>6.76</v>
      </c>
      <c r="AJ28">
        <v>0</v>
      </c>
      <c r="AK28">
        <v>24.14</v>
      </c>
      <c r="AL28">
        <v>48.27</v>
      </c>
      <c r="AM28">
        <v>45.37</v>
      </c>
      <c r="AN28">
        <v>0</v>
      </c>
      <c r="AO28">
        <v>0</v>
      </c>
      <c r="AP28">
        <v>0</v>
      </c>
      <c r="AQ28">
        <v>18.34</v>
      </c>
      <c r="AR28">
        <v>147.46</v>
      </c>
      <c r="AS28">
        <v>0</v>
      </c>
      <c r="AT28">
        <v>0</v>
      </c>
      <c r="AU28">
        <v>0</v>
      </c>
      <c r="AV28">
        <v>48.27</v>
      </c>
      <c r="AW28">
        <v>18.48</v>
      </c>
      <c r="AX28">
        <v>141.91</v>
      </c>
      <c r="AY28">
        <v>77.23</v>
      </c>
      <c r="AZ28">
        <v>2.7</v>
      </c>
      <c r="BA28">
        <v>0</v>
      </c>
      <c r="BB28">
        <v>0.87</v>
      </c>
      <c r="BC28">
        <v>6.3</v>
      </c>
      <c r="BD28">
        <v>0.93</v>
      </c>
      <c r="BE28">
        <v>62.75</v>
      </c>
      <c r="BF28">
        <v>15.76</v>
      </c>
      <c r="BG28">
        <v>1.01</v>
      </c>
      <c r="BH28">
        <v>0</v>
      </c>
      <c r="BI28">
        <v>193.08</v>
      </c>
      <c r="BJ28">
        <v>7.72</v>
      </c>
      <c r="BK28">
        <v>0.61</v>
      </c>
      <c r="BL28">
        <v>21.24</v>
      </c>
      <c r="BM28">
        <v>0.52</v>
      </c>
      <c r="BN28">
        <v>21.53</v>
      </c>
      <c r="BO28">
        <v>257.76</v>
      </c>
      <c r="BP28">
        <v>24.14</v>
      </c>
      <c r="BQ28">
        <v>0.95</v>
      </c>
      <c r="BR28">
        <v>9.65</v>
      </c>
      <c r="BS28">
        <v>0</v>
      </c>
      <c r="BT28">
        <v>0.38</v>
      </c>
      <c r="BU28">
        <v>0</v>
      </c>
      <c r="BV28">
        <v>0.1</v>
      </c>
    </row>
    <row r="29" spans="1:74">
      <c r="A29" t="s">
        <v>267</v>
      </c>
      <c r="G29" t="s">
        <v>71</v>
      </c>
      <c r="H29" s="73">
        <v>713.02</v>
      </c>
      <c r="I29" s="46">
        <v>227.71</v>
      </c>
      <c r="J29" s="46">
        <v>453.2700000000001</v>
      </c>
      <c r="K29" s="46">
        <v>69.510000000000005</v>
      </c>
      <c r="L29" s="46">
        <v>5.34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62.99</v>
      </c>
      <c r="X29">
        <v>0.61</v>
      </c>
      <c r="Y29">
        <v>0.68</v>
      </c>
      <c r="Z29">
        <v>0</v>
      </c>
      <c r="AA29">
        <v>38.619999999999997</v>
      </c>
      <c r="AB29">
        <v>0</v>
      </c>
      <c r="AC29">
        <v>0</v>
      </c>
      <c r="AD29">
        <v>22.2</v>
      </c>
      <c r="AE29">
        <v>0.87</v>
      </c>
      <c r="AF29">
        <v>42.47</v>
      </c>
      <c r="AG29">
        <v>84.94</v>
      </c>
      <c r="AH29">
        <v>4.83</v>
      </c>
      <c r="AI29">
        <v>6.76</v>
      </c>
      <c r="AJ29">
        <v>0</v>
      </c>
      <c r="AK29">
        <v>24.14</v>
      </c>
      <c r="AL29">
        <v>48.27</v>
      </c>
      <c r="AM29">
        <v>45.37</v>
      </c>
      <c r="AN29">
        <v>0</v>
      </c>
      <c r="AO29">
        <v>0</v>
      </c>
      <c r="AP29">
        <v>0</v>
      </c>
      <c r="AQ29">
        <v>18.34</v>
      </c>
      <c r="AR29">
        <v>147.46</v>
      </c>
      <c r="AS29">
        <v>0</v>
      </c>
      <c r="AT29">
        <v>0</v>
      </c>
      <c r="AU29">
        <v>0</v>
      </c>
      <c r="AV29">
        <v>48.27</v>
      </c>
      <c r="AW29">
        <v>18.48</v>
      </c>
      <c r="AX29">
        <v>141.91</v>
      </c>
      <c r="AY29">
        <v>77.23</v>
      </c>
      <c r="AZ29">
        <v>4.5</v>
      </c>
      <c r="BA29">
        <v>0</v>
      </c>
      <c r="BB29">
        <v>0.87</v>
      </c>
      <c r="BC29">
        <v>10.5</v>
      </c>
      <c r="BD29">
        <v>0.93</v>
      </c>
      <c r="BE29">
        <v>62.75</v>
      </c>
      <c r="BF29">
        <v>15.76</v>
      </c>
      <c r="BG29">
        <v>1.01</v>
      </c>
      <c r="BH29">
        <v>0</v>
      </c>
      <c r="BI29">
        <v>193.08</v>
      </c>
      <c r="BJ29">
        <v>7.72</v>
      </c>
      <c r="BK29">
        <v>0.61</v>
      </c>
      <c r="BL29">
        <v>21.24</v>
      </c>
      <c r="BM29">
        <v>0.52</v>
      </c>
      <c r="BN29">
        <v>21.53</v>
      </c>
      <c r="BO29">
        <v>257.76</v>
      </c>
      <c r="BP29">
        <v>24.14</v>
      </c>
      <c r="BQ29">
        <v>0.95</v>
      </c>
      <c r="BR29">
        <v>9.65</v>
      </c>
      <c r="BS29">
        <v>0</v>
      </c>
      <c r="BT29">
        <v>0.38</v>
      </c>
      <c r="BU29">
        <v>0</v>
      </c>
      <c r="BV29">
        <v>0.51</v>
      </c>
    </row>
    <row r="30" spans="1:74">
      <c r="A30" t="s">
        <v>268</v>
      </c>
      <c r="G30" t="s">
        <v>72</v>
      </c>
      <c r="H30" s="73">
        <v>720.02</v>
      </c>
      <c r="I30" s="46">
        <v>230.71</v>
      </c>
      <c r="J30" s="46">
        <v>453.2700000000001</v>
      </c>
      <c r="K30" s="46">
        <v>69.510000000000005</v>
      </c>
      <c r="L30" s="46">
        <v>5.72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62.99</v>
      </c>
      <c r="X30">
        <v>0.61</v>
      </c>
      <c r="Y30">
        <v>0.68</v>
      </c>
      <c r="Z30">
        <v>0</v>
      </c>
      <c r="AA30">
        <v>38.619999999999997</v>
      </c>
      <c r="AB30">
        <v>0</v>
      </c>
      <c r="AC30">
        <v>0</v>
      </c>
      <c r="AD30">
        <v>22.2</v>
      </c>
      <c r="AE30">
        <v>0.87</v>
      </c>
      <c r="AF30">
        <v>42.47</v>
      </c>
      <c r="AG30">
        <v>84.94</v>
      </c>
      <c r="AH30">
        <v>4.83</v>
      </c>
      <c r="AI30">
        <v>6.76</v>
      </c>
      <c r="AJ30">
        <v>0</v>
      </c>
      <c r="AK30">
        <v>24.14</v>
      </c>
      <c r="AL30">
        <v>48.27</v>
      </c>
      <c r="AM30">
        <v>45.37</v>
      </c>
      <c r="AN30">
        <v>0</v>
      </c>
      <c r="AO30">
        <v>0</v>
      </c>
      <c r="AP30">
        <v>0</v>
      </c>
      <c r="AQ30">
        <v>18.34</v>
      </c>
      <c r="AR30">
        <v>147.46</v>
      </c>
      <c r="AS30">
        <v>0</v>
      </c>
      <c r="AT30">
        <v>0</v>
      </c>
      <c r="AU30">
        <v>0</v>
      </c>
      <c r="AV30">
        <v>48.27</v>
      </c>
      <c r="AW30">
        <v>18.48</v>
      </c>
      <c r="AX30">
        <v>141.91</v>
      </c>
      <c r="AY30">
        <v>77.23</v>
      </c>
      <c r="AZ30">
        <v>7.5</v>
      </c>
      <c r="BA30">
        <v>0</v>
      </c>
      <c r="BB30">
        <v>0.87</v>
      </c>
      <c r="BC30">
        <v>17.5</v>
      </c>
      <c r="BD30">
        <v>0.93</v>
      </c>
      <c r="BE30">
        <v>62.75</v>
      </c>
      <c r="BF30">
        <v>15.76</v>
      </c>
      <c r="BG30">
        <v>1.01</v>
      </c>
      <c r="BH30">
        <v>0</v>
      </c>
      <c r="BI30">
        <v>193.08</v>
      </c>
      <c r="BJ30">
        <v>7.72</v>
      </c>
      <c r="BK30">
        <v>0.61</v>
      </c>
      <c r="BL30">
        <v>21.24</v>
      </c>
      <c r="BM30">
        <v>0.52</v>
      </c>
      <c r="BN30">
        <v>21.53</v>
      </c>
      <c r="BO30">
        <v>257.76</v>
      </c>
      <c r="BP30">
        <v>24.14</v>
      </c>
      <c r="BQ30">
        <v>0.95</v>
      </c>
      <c r="BR30">
        <v>9.65</v>
      </c>
      <c r="BS30">
        <v>0</v>
      </c>
      <c r="BT30">
        <v>0.38</v>
      </c>
      <c r="BU30">
        <v>0</v>
      </c>
      <c r="BV30">
        <v>0.89</v>
      </c>
    </row>
    <row r="31" spans="1:74">
      <c r="A31" t="s">
        <v>278</v>
      </c>
      <c r="G31" t="s">
        <v>73</v>
      </c>
      <c r="H31" s="73">
        <v>727.02</v>
      </c>
      <c r="I31" s="46">
        <v>195.09</v>
      </c>
      <c r="J31" s="46">
        <v>453.08000000000004</v>
      </c>
      <c r="K31" s="46">
        <v>69.510000000000005</v>
      </c>
      <c r="L31" s="46">
        <v>6.1400000000000006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62.99</v>
      </c>
      <c r="X31">
        <v>0.61</v>
      </c>
      <c r="Y31">
        <v>0.68</v>
      </c>
      <c r="Z31">
        <v>0</v>
      </c>
      <c r="AA31">
        <v>0</v>
      </c>
      <c r="AB31">
        <v>0</v>
      </c>
      <c r="AC31">
        <v>0</v>
      </c>
      <c r="AD31">
        <v>22.2</v>
      </c>
      <c r="AE31">
        <v>0.87</v>
      </c>
      <c r="AF31">
        <v>42.47</v>
      </c>
      <c r="AG31">
        <v>84.94</v>
      </c>
      <c r="AH31">
        <v>4.83</v>
      </c>
      <c r="AI31">
        <v>6.76</v>
      </c>
      <c r="AJ31">
        <v>0</v>
      </c>
      <c r="AK31">
        <v>24.14</v>
      </c>
      <c r="AL31">
        <v>48.27</v>
      </c>
      <c r="AM31">
        <v>45.37</v>
      </c>
      <c r="AN31">
        <v>0</v>
      </c>
      <c r="AO31">
        <v>0</v>
      </c>
      <c r="AP31">
        <v>0</v>
      </c>
      <c r="AQ31">
        <v>18.34</v>
      </c>
      <c r="AR31">
        <v>147.46</v>
      </c>
      <c r="AS31">
        <v>0</v>
      </c>
      <c r="AT31">
        <v>0</v>
      </c>
      <c r="AU31">
        <v>0</v>
      </c>
      <c r="AV31">
        <v>48.27</v>
      </c>
      <c r="AW31">
        <v>18.29</v>
      </c>
      <c r="AX31">
        <v>141.91</v>
      </c>
      <c r="AY31">
        <v>77.23</v>
      </c>
      <c r="AZ31">
        <v>10.5</v>
      </c>
      <c r="BA31">
        <v>0</v>
      </c>
      <c r="BB31">
        <v>0.87</v>
      </c>
      <c r="BC31">
        <v>24.5</v>
      </c>
      <c r="BD31">
        <v>0.93</v>
      </c>
      <c r="BE31">
        <v>62.75</v>
      </c>
      <c r="BF31">
        <v>15.76</v>
      </c>
      <c r="BG31">
        <v>1.01</v>
      </c>
      <c r="BH31">
        <v>0</v>
      </c>
      <c r="BI31">
        <v>193.08</v>
      </c>
      <c r="BJ31">
        <v>7.72</v>
      </c>
      <c r="BK31">
        <v>0.61</v>
      </c>
      <c r="BL31">
        <v>21.24</v>
      </c>
      <c r="BM31">
        <v>0.52</v>
      </c>
      <c r="BN31">
        <v>21.53</v>
      </c>
      <c r="BO31">
        <v>257.76</v>
      </c>
      <c r="BP31">
        <v>24.14</v>
      </c>
      <c r="BQ31">
        <v>0.95</v>
      </c>
      <c r="BR31">
        <v>9.65</v>
      </c>
      <c r="BS31">
        <v>0</v>
      </c>
      <c r="BT31">
        <v>0.38</v>
      </c>
      <c r="BU31">
        <v>0</v>
      </c>
      <c r="BV31">
        <v>1.31</v>
      </c>
    </row>
    <row r="32" spans="1:74">
      <c r="A32" t="s">
        <v>279</v>
      </c>
      <c r="G32" t="s">
        <v>74</v>
      </c>
      <c r="H32" s="73">
        <v>727.02</v>
      </c>
      <c r="I32" s="46">
        <v>195.09</v>
      </c>
      <c r="J32" s="46">
        <v>453.08000000000004</v>
      </c>
      <c r="K32" s="46">
        <v>69.510000000000005</v>
      </c>
      <c r="L32" s="46">
        <v>6.6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62.99</v>
      </c>
      <c r="X32">
        <v>0.61</v>
      </c>
      <c r="Y32">
        <v>0.68</v>
      </c>
      <c r="Z32">
        <v>0</v>
      </c>
      <c r="AA32">
        <v>0</v>
      </c>
      <c r="AB32">
        <v>0</v>
      </c>
      <c r="AC32">
        <v>0</v>
      </c>
      <c r="AD32">
        <v>22.2</v>
      </c>
      <c r="AE32">
        <v>0.87</v>
      </c>
      <c r="AF32">
        <v>42.47</v>
      </c>
      <c r="AG32">
        <v>84.94</v>
      </c>
      <c r="AH32">
        <v>4.83</v>
      </c>
      <c r="AI32">
        <v>6.76</v>
      </c>
      <c r="AJ32">
        <v>0</v>
      </c>
      <c r="AK32">
        <v>24.14</v>
      </c>
      <c r="AL32">
        <v>48.27</v>
      </c>
      <c r="AM32">
        <v>45.37</v>
      </c>
      <c r="AN32">
        <v>0</v>
      </c>
      <c r="AO32">
        <v>0</v>
      </c>
      <c r="AP32">
        <v>0</v>
      </c>
      <c r="AQ32">
        <v>18.34</v>
      </c>
      <c r="AR32">
        <v>147.46</v>
      </c>
      <c r="AS32">
        <v>0</v>
      </c>
      <c r="AT32">
        <v>0</v>
      </c>
      <c r="AU32">
        <v>0</v>
      </c>
      <c r="AV32">
        <v>48.27</v>
      </c>
      <c r="AW32">
        <v>18.29</v>
      </c>
      <c r="AX32">
        <v>141.91</v>
      </c>
      <c r="AY32">
        <v>77.23</v>
      </c>
      <c r="AZ32">
        <v>10.5</v>
      </c>
      <c r="BA32">
        <v>0</v>
      </c>
      <c r="BB32">
        <v>0.87</v>
      </c>
      <c r="BC32">
        <v>24.5</v>
      </c>
      <c r="BD32">
        <v>0.93</v>
      </c>
      <c r="BE32">
        <v>62.75</v>
      </c>
      <c r="BF32">
        <v>15.76</v>
      </c>
      <c r="BG32">
        <v>1.01</v>
      </c>
      <c r="BH32">
        <v>0</v>
      </c>
      <c r="BI32">
        <v>193.08</v>
      </c>
      <c r="BJ32">
        <v>7.72</v>
      </c>
      <c r="BK32">
        <v>0.61</v>
      </c>
      <c r="BL32">
        <v>21.24</v>
      </c>
      <c r="BM32">
        <v>0.52</v>
      </c>
      <c r="BN32">
        <v>21.53</v>
      </c>
      <c r="BO32">
        <v>257.76</v>
      </c>
      <c r="BP32">
        <v>24.14</v>
      </c>
      <c r="BQ32">
        <v>0.95</v>
      </c>
      <c r="BR32">
        <v>9.65</v>
      </c>
      <c r="BS32">
        <v>0</v>
      </c>
      <c r="BT32">
        <v>0.38</v>
      </c>
      <c r="BU32">
        <v>0</v>
      </c>
      <c r="BV32">
        <v>1.77</v>
      </c>
    </row>
    <row r="33" spans="1:74">
      <c r="A33" t="s">
        <v>280</v>
      </c>
      <c r="G33" t="s">
        <v>75</v>
      </c>
      <c r="H33" s="73">
        <v>737.52</v>
      </c>
      <c r="I33" s="46">
        <v>199.59</v>
      </c>
      <c r="J33" s="46">
        <v>453.08000000000004</v>
      </c>
      <c r="K33" s="46">
        <v>69.510000000000005</v>
      </c>
      <c r="L33" s="46">
        <v>7.15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62.99</v>
      </c>
      <c r="X33">
        <v>0.61</v>
      </c>
      <c r="Y33">
        <v>0.68</v>
      </c>
      <c r="Z33">
        <v>0</v>
      </c>
      <c r="AA33">
        <v>0</v>
      </c>
      <c r="AB33">
        <v>0</v>
      </c>
      <c r="AC33">
        <v>0</v>
      </c>
      <c r="AD33">
        <v>22.2</v>
      </c>
      <c r="AE33">
        <v>0.87</v>
      </c>
      <c r="AF33">
        <v>42.47</v>
      </c>
      <c r="AG33">
        <v>84.94</v>
      </c>
      <c r="AH33">
        <v>4.83</v>
      </c>
      <c r="AI33">
        <v>6.76</v>
      </c>
      <c r="AJ33">
        <v>0</v>
      </c>
      <c r="AK33">
        <v>24.14</v>
      </c>
      <c r="AL33">
        <v>48.27</v>
      </c>
      <c r="AM33">
        <v>45.37</v>
      </c>
      <c r="AN33">
        <v>0</v>
      </c>
      <c r="AO33">
        <v>0</v>
      </c>
      <c r="AP33">
        <v>0</v>
      </c>
      <c r="AQ33">
        <v>18.34</v>
      </c>
      <c r="AR33">
        <v>147.46</v>
      </c>
      <c r="AS33">
        <v>0</v>
      </c>
      <c r="AT33">
        <v>0</v>
      </c>
      <c r="AU33">
        <v>0</v>
      </c>
      <c r="AV33">
        <v>48.27</v>
      </c>
      <c r="AW33">
        <v>18.29</v>
      </c>
      <c r="AX33">
        <v>141.91</v>
      </c>
      <c r="AY33">
        <v>77.23</v>
      </c>
      <c r="AZ33">
        <v>15</v>
      </c>
      <c r="BA33">
        <v>0</v>
      </c>
      <c r="BB33">
        <v>0.87</v>
      </c>
      <c r="BC33">
        <v>35</v>
      </c>
      <c r="BD33">
        <v>0.93</v>
      </c>
      <c r="BE33">
        <v>62.75</v>
      </c>
      <c r="BF33">
        <v>15.76</v>
      </c>
      <c r="BG33">
        <v>1.01</v>
      </c>
      <c r="BH33">
        <v>0</v>
      </c>
      <c r="BI33">
        <v>193.08</v>
      </c>
      <c r="BJ33">
        <v>7.72</v>
      </c>
      <c r="BK33">
        <v>0.61</v>
      </c>
      <c r="BL33">
        <v>21.24</v>
      </c>
      <c r="BM33">
        <v>0.52</v>
      </c>
      <c r="BN33">
        <v>21.53</v>
      </c>
      <c r="BO33">
        <v>257.76</v>
      </c>
      <c r="BP33">
        <v>24.14</v>
      </c>
      <c r="BQ33">
        <v>0.95</v>
      </c>
      <c r="BR33">
        <v>9.65</v>
      </c>
      <c r="BS33">
        <v>0</v>
      </c>
      <c r="BT33">
        <v>0.38</v>
      </c>
      <c r="BU33">
        <v>0</v>
      </c>
      <c r="BV33">
        <v>2.3199999999999998</v>
      </c>
    </row>
    <row r="34" spans="1:74">
      <c r="A34" t="s">
        <v>281</v>
      </c>
      <c r="G34" t="s">
        <v>76</v>
      </c>
      <c r="H34" s="73">
        <v>755.02</v>
      </c>
      <c r="I34" s="46">
        <v>207.09</v>
      </c>
      <c r="J34" s="46">
        <v>453.08000000000004</v>
      </c>
      <c r="K34" s="46">
        <v>69.510000000000005</v>
      </c>
      <c r="L34" s="46">
        <v>7.62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62.99</v>
      </c>
      <c r="X34">
        <v>0.61</v>
      </c>
      <c r="Y34">
        <v>0.68</v>
      </c>
      <c r="Z34">
        <v>0</v>
      </c>
      <c r="AA34">
        <v>0</v>
      </c>
      <c r="AB34">
        <v>0</v>
      </c>
      <c r="AC34">
        <v>0</v>
      </c>
      <c r="AD34">
        <v>22.2</v>
      </c>
      <c r="AE34">
        <v>0.87</v>
      </c>
      <c r="AF34">
        <v>42.47</v>
      </c>
      <c r="AG34">
        <v>84.94</v>
      </c>
      <c r="AH34">
        <v>4.83</v>
      </c>
      <c r="AI34">
        <v>6.76</v>
      </c>
      <c r="AJ34">
        <v>0</v>
      </c>
      <c r="AK34">
        <v>24.14</v>
      </c>
      <c r="AL34">
        <v>48.27</v>
      </c>
      <c r="AM34">
        <v>45.37</v>
      </c>
      <c r="AN34">
        <v>0</v>
      </c>
      <c r="AO34">
        <v>0</v>
      </c>
      <c r="AP34">
        <v>0</v>
      </c>
      <c r="AQ34">
        <v>18.34</v>
      </c>
      <c r="AR34">
        <v>147.46</v>
      </c>
      <c r="AS34">
        <v>0</v>
      </c>
      <c r="AT34">
        <v>0</v>
      </c>
      <c r="AU34">
        <v>0</v>
      </c>
      <c r="AV34">
        <v>48.27</v>
      </c>
      <c r="AW34">
        <v>18.29</v>
      </c>
      <c r="AX34">
        <v>141.91</v>
      </c>
      <c r="AY34">
        <v>77.23</v>
      </c>
      <c r="AZ34">
        <v>22.5</v>
      </c>
      <c r="BA34">
        <v>0</v>
      </c>
      <c r="BB34">
        <v>0.87</v>
      </c>
      <c r="BC34">
        <v>52.5</v>
      </c>
      <c r="BD34">
        <v>0.93</v>
      </c>
      <c r="BE34">
        <v>62.75</v>
      </c>
      <c r="BF34">
        <v>15.76</v>
      </c>
      <c r="BG34">
        <v>1.01</v>
      </c>
      <c r="BH34">
        <v>0</v>
      </c>
      <c r="BI34">
        <v>193.08</v>
      </c>
      <c r="BJ34">
        <v>7.72</v>
      </c>
      <c r="BK34">
        <v>0.61</v>
      </c>
      <c r="BL34">
        <v>21.24</v>
      </c>
      <c r="BM34">
        <v>0.52</v>
      </c>
      <c r="BN34">
        <v>21.53</v>
      </c>
      <c r="BO34">
        <v>257.76</v>
      </c>
      <c r="BP34">
        <v>24.14</v>
      </c>
      <c r="BQ34">
        <v>0.95</v>
      </c>
      <c r="BR34">
        <v>9.65</v>
      </c>
      <c r="BS34">
        <v>0</v>
      </c>
      <c r="BT34">
        <v>0.38</v>
      </c>
      <c r="BU34">
        <v>0</v>
      </c>
      <c r="BV34">
        <v>2.79</v>
      </c>
    </row>
    <row r="35" spans="1:74">
      <c r="A35" t="s">
        <v>283</v>
      </c>
      <c r="G35" t="s">
        <v>77</v>
      </c>
      <c r="H35" s="73">
        <v>766.02</v>
      </c>
      <c r="I35" s="46">
        <v>211.64</v>
      </c>
      <c r="J35" s="46">
        <v>452.99</v>
      </c>
      <c r="K35" s="46">
        <v>69.510000000000005</v>
      </c>
      <c r="L35" s="46">
        <v>7.17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62.99</v>
      </c>
      <c r="X35">
        <v>0.61</v>
      </c>
      <c r="Y35">
        <v>0.97</v>
      </c>
      <c r="Z35">
        <v>0</v>
      </c>
      <c r="AA35">
        <v>0</v>
      </c>
      <c r="AB35">
        <v>0</v>
      </c>
      <c r="AC35">
        <v>0</v>
      </c>
      <c r="AD35">
        <v>22.2</v>
      </c>
      <c r="AE35">
        <v>0.98</v>
      </c>
      <c r="AF35">
        <v>42.47</v>
      </c>
      <c r="AG35">
        <v>84.94</v>
      </c>
      <c r="AH35">
        <v>4.83</v>
      </c>
      <c r="AI35">
        <v>6.76</v>
      </c>
      <c r="AJ35">
        <v>0</v>
      </c>
      <c r="AK35">
        <v>24.14</v>
      </c>
      <c r="AL35">
        <v>48.27</v>
      </c>
      <c r="AM35">
        <v>45.37</v>
      </c>
      <c r="AN35">
        <v>0</v>
      </c>
      <c r="AO35">
        <v>0</v>
      </c>
      <c r="AP35">
        <v>0</v>
      </c>
      <c r="AQ35">
        <v>18.34</v>
      </c>
      <c r="AR35">
        <v>147.46</v>
      </c>
      <c r="AS35">
        <v>0</v>
      </c>
      <c r="AT35">
        <v>0</v>
      </c>
      <c r="AU35">
        <v>0</v>
      </c>
      <c r="AV35">
        <v>48.27</v>
      </c>
      <c r="AW35">
        <v>18.2</v>
      </c>
      <c r="AX35">
        <v>141.91</v>
      </c>
      <c r="AY35">
        <v>77.23</v>
      </c>
      <c r="AZ35">
        <v>27</v>
      </c>
      <c r="BA35">
        <v>0</v>
      </c>
      <c r="BB35">
        <v>0.97</v>
      </c>
      <c r="BC35">
        <v>63</v>
      </c>
      <c r="BD35">
        <v>0.98</v>
      </c>
      <c r="BE35">
        <v>62.75</v>
      </c>
      <c r="BF35">
        <v>15.76</v>
      </c>
      <c r="BG35">
        <v>1.01</v>
      </c>
      <c r="BH35">
        <v>0</v>
      </c>
      <c r="BI35">
        <v>193.08</v>
      </c>
      <c r="BJ35">
        <v>7.72</v>
      </c>
      <c r="BK35">
        <v>0.61</v>
      </c>
      <c r="BL35">
        <v>21.24</v>
      </c>
      <c r="BM35">
        <v>0.52</v>
      </c>
      <c r="BN35">
        <v>21.53</v>
      </c>
      <c r="BO35">
        <v>257.76</v>
      </c>
      <c r="BP35">
        <v>24.14</v>
      </c>
      <c r="BQ35">
        <v>0.95</v>
      </c>
      <c r="BR35">
        <v>9.65</v>
      </c>
      <c r="BS35">
        <v>0</v>
      </c>
      <c r="BT35">
        <v>0.38</v>
      </c>
      <c r="BU35">
        <v>0</v>
      </c>
      <c r="BV35">
        <v>2.34</v>
      </c>
    </row>
    <row r="36" spans="1:74">
      <c r="A36" t="s">
        <v>315</v>
      </c>
      <c r="G36" t="s">
        <v>78</v>
      </c>
      <c r="H36" s="73">
        <v>778.62</v>
      </c>
      <c r="I36" s="46">
        <v>217.04</v>
      </c>
      <c r="J36" s="46">
        <v>452.99</v>
      </c>
      <c r="K36" s="46">
        <v>69.510000000000005</v>
      </c>
      <c r="L36" s="46">
        <v>7.73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62.99</v>
      </c>
      <c r="X36">
        <v>0.61</v>
      </c>
      <c r="Y36">
        <v>0.97</v>
      </c>
      <c r="Z36">
        <v>0</v>
      </c>
      <c r="AA36">
        <v>0</v>
      </c>
      <c r="AB36">
        <v>0</v>
      </c>
      <c r="AC36">
        <v>0</v>
      </c>
      <c r="AD36">
        <v>22.2</v>
      </c>
      <c r="AE36">
        <v>0.98</v>
      </c>
      <c r="AF36">
        <v>42.47</v>
      </c>
      <c r="AG36">
        <v>84.94</v>
      </c>
      <c r="AH36">
        <v>4.83</v>
      </c>
      <c r="AI36">
        <v>6.76</v>
      </c>
      <c r="AJ36">
        <v>0</v>
      </c>
      <c r="AK36">
        <v>24.14</v>
      </c>
      <c r="AL36">
        <v>48.27</v>
      </c>
      <c r="AM36">
        <v>45.37</v>
      </c>
      <c r="AN36">
        <v>0</v>
      </c>
      <c r="AO36">
        <v>0</v>
      </c>
      <c r="AP36">
        <v>0</v>
      </c>
      <c r="AQ36">
        <v>18.34</v>
      </c>
      <c r="AR36">
        <v>147.46</v>
      </c>
      <c r="AS36">
        <v>0</v>
      </c>
      <c r="AT36">
        <v>0</v>
      </c>
      <c r="AU36">
        <v>0</v>
      </c>
      <c r="AV36">
        <v>48.27</v>
      </c>
      <c r="AW36">
        <v>18.2</v>
      </c>
      <c r="AX36">
        <v>141.91</v>
      </c>
      <c r="AY36">
        <v>77.23</v>
      </c>
      <c r="AZ36">
        <v>32.4</v>
      </c>
      <c r="BA36">
        <v>0</v>
      </c>
      <c r="BB36">
        <v>0.97</v>
      </c>
      <c r="BC36">
        <v>75.599999999999994</v>
      </c>
      <c r="BD36">
        <v>0.98</v>
      </c>
      <c r="BE36">
        <v>62.75</v>
      </c>
      <c r="BF36">
        <v>15.76</v>
      </c>
      <c r="BG36">
        <v>1.01</v>
      </c>
      <c r="BH36">
        <v>0</v>
      </c>
      <c r="BI36">
        <v>193.08</v>
      </c>
      <c r="BJ36">
        <v>7.72</v>
      </c>
      <c r="BK36">
        <v>0.61</v>
      </c>
      <c r="BL36">
        <v>21.24</v>
      </c>
      <c r="BM36">
        <v>0.52</v>
      </c>
      <c r="BN36">
        <v>21.53</v>
      </c>
      <c r="BO36">
        <v>257.76</v>
      </c>
      <c r="BP36">
        <v>24.14</v>
      </c>
      <c r="BQ36">
        <v>0.95</v>
      </c>
      <c r="BR36">
        <v>9.65</v>
      </c>
      <c r="BS36">
        <v>0</v>
      </c>
      <c r="BT36">
        <v>0.38</v>
      </c>
      <c r="BU36">
        <v>0</v>
      </c>
      <c r="BV36">
        <v>2.9</v>
      </c>
    </row>
    <row r="37" spans="1:74">
      <c r="A37" t="s">
        <v>316</v>
      </c>
      <c r="G37" t="s">
        <v>79</v>
      </c>
      <c r="H37" s="73">
        <v>792.62</v>
      </c>
      <c r="I37" s="46">
        <v>223.04</v>
      </c>
      <c r="J37" s="46">
        <v>452.99</v>
      </c>
      <c r="K37" s="46">
        <v>69.510000000000005</v>
      </c>
      <c r="L37" s="46">
        <v>8.620000000000001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62.99</v>
      </c>
      <c r="X37">
        <v>0.61</v>
      </c>
      <c r="Y37">
        <v>0.97</v>
      </c>
      <c r="Z37">
        <v>0</v>
      </c>
      <c r="AA37">
        <v>0</v>
      </c>
      <c r="AB37">
        <v>0</v>
      </c>
      <c r="AC37">
        <v>0</v>
      </c>
      <c r="AD37">
        <v>22.2</v>
      </c>
      <c r="AE37">
        <v>0.98</v>
      </c>
      <c r="AF37">
        <v>42.47</v>
      </c>
      <c r="AG37">
        <v>84.94</v>
      </c>
      <c r="AH37">
        <v>4.83</v>
      </c>
      <c r="AI37">
        <v>6.76</v>
      </c>
      <c r="AJ37">
        <v>0</v>
      </c>
      <c r="AK37">
        <v>24.14</v>
      </c>
      <c r="AL37">
        <v>48.27</v>
      </c>
      <c r="AM37">
        <v>45.37</v>
      </c>
      <c r="AN37">
        <v>0</v>
      </c>
      <c r="AO37">
        <v>0</v>
      </c>
      <c r="AP37">
        <v>0</v>
      </c>
      <c r="AQ37">
        <v>18.34</v>
      </c>
      <c r="AR37">
        <v>147.46</v>
      </c>
      <c r="AS37">
        <v>0</v>
      </c>
      <c r="AT37">
        <v>0</v>
      </c>
      <c r="AU37">
        <v>0</v>
      </c>
      <c r="AV37">
        <v>48.27</v>
      </c>
      <c r="AW37">
        <v>18.2</v>
      </c>
      <c r="AX37">
        <v>141.91</v>
      </c>
      <c r="AY37">
        <v>77.23</v>
      </c>
      <c r="AZ37">
        <v>38.4</v>
      </c>
      <c r="BA37">
        <v>0</v>
      </c>
      <c r="BB37">
        <v>0.97</v>
      </c>
      <c r="BC37">
        <v>89.6</v>
      </c>
      <c r="BD37">
        <v>0.98</v>
      </c>
      <c r="BE37">
        <v>62.75</v>
      </c>
      <c r="BF37">
        <v>15.76</v>
      </c>
      <c r="BG37">
        <v>1.01</v>
      </c>
      <c r="BH37">
        <v>0</v>
      </c>
      <c r="BI37">
        <v>193.08</v>
      </c>
      <c r="BJ37">
        <v>7.72</v>
      </c>
      <c r="BK37">
        <v>0.61</v>
      </c>
      <c r="BL37">
        <v>21.24</v>
      </c>
      <c r="BM37">
        <v>0.52</v>
      </c>
      <c r="BN37">
        <v>21.53</v>
      </c>
      <c r="BO37">
        <v>257.76</v>
      </c>
      <c r="BP37">
        <v>24.14</v>
      </c>
      <c r="BQ37">
        <v>0.95</v>
      </c>
      <c r="BR37">
        <v>9.65</v>
      </c>
      <c r="BS37">
        <v>0</v>
      </c>
      <c r="BT37">
        <v>0.38</v>
      </c>
      <c r="BU37">
        <v>0</v>
      </c>
      <c r="BV37">
        <v>3.79</v>
      </c>
    </row>
    <row r="38" spans="1:74">
      <c r="A38" t="s">
        <v>317</v>
      </c>
      <c r="G38" t="s">
        <v>80</v>
      </c>
      <c r="H38" s="73">
        <v>803.82</v>
      </c>
      <c r="I38" s="46">
        <v>227.83999999999997</v>
      </c>
      <c r="J38" s="46">
        <v>452.99</v>
      </c>
      <c r="K38" s="46">
        <v>69.510000000000005</v>
      </c>
      <c r="L38" s="46">
        <v>9.09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62.99</v>
      </c>
      <c r="X38">
        <v>0.61</v>
      </c>
      <c r="Y38">
        <v>0.97</v>
      </c>
      <c r="Z38">
        <v>0</v>
      </c>
      <c r="AA38">
        <v>0</v>
      </c>
      <c r="AB38">
        <v>0</v>
      </c>
      <c r="AC38">
        <v>0</v>
      </c>
      <c r="AD38">
        <v>22.2</v>
      </c>
      <c r="AE38">
        <v>0.98</v>
      </c>
      <c r="AF38">
        <v>42.47</v>
      </c>
      <c r="AG38">
        <v>84.94</v>
      </c>
      <c r="AH38">
        <v>4.83</v>
      </c>
      <c r="AI38">
        <v>6.76</v>
      </c>
      <c r="AJ38">
        <v>0</v>
      </c>
      <c r="AK38">
        <v>24.14</v>
      </c>
      <c r="AL38">
        <v>48.27</v>
      </c>
      <c r="AM38">
        <v>45.37</v>
      </c>
      <c r="AN38">
        <v>0</v>
      </c>
      <c r="AO38">
        <v>0</v>
      </c>
      <c r="AP38">
        <v>0</v>
      </c>
      <c r="AQ38">
        <v>18.34</v>
      </c>
      <c r="AR38">
        <v>147.46</v>
      </c>
      <c r="AS38">
        <v>0</v>
      </c>
      <c r="AT38">
        <v>0</v>
      </c>
      <c r="AU38">
        <v>0</v>
      </c>
      <c r="AV38">
        <v>48.27</v>
      </c>
      <c r="AW38">
        <v>18.2</v>
      </c>
      <c r="AX38">
        <v>141.91</v>
      </c>
      <c r="AY38">
        <v>77.23</v>
      </c>
      <c r="AZ38">
        <v>43.2</v>
      </c>
      <c r="BA38">
        <v>0</v>
      </c>
      <c r="BB38">
        <v>0.97</v>
      </c>
      <c r="BC38">
        <v>100.8</v>
      </c>
      <c r="BD38">
        <v>0.98</v>
      </c>
      <c r="BE38">
        <v>62.75</v>
      </c>
      <c r="BF38">
        <v>15.76</v>
      </c>
      <c r="BG38">
        <v>1.01</v>
      </c>
      <c r="BH38">
        <v>0</v>
      </c>
      <c r="BI38">
        <v>193.08</v>
      </c>
      <c r="BJ38">
        <v>7.72</v>
      </c>
      <c r="BK38">
        <v>0.61</v>
      </c>
      <c r="BL38">
        <v>21.24</v>
      </c>
      <c r="BM38">
        <v>0.52</v>
      </c>
      <c r="BN38">
        <v>21.53</v>
      </c>
      <c r="BO38">
        <v>257.76</v>
      </c>
      <c r="BP38">
        <v>24.14</v>
      </c>
      <c r="BQ38">
        <v>0.95</v>
      </c>
      <c r="BR38">
        <v>9.65</v>
      </c>
      <c r="BS38">
        <v>0</v>
      </c>
      <c r="BT38">
        <v>0.38</v>
      </c>
      <c r="BU38">
        <v>0</v>
      </c>
      <c r="BV38">
        <v>4.26</v>
      </c>
    </row>
    <row r="39" spans="1:74">
      <c r="A39" t="s">
        <v>318</v>
      </c>
      <c r="G39" t="s">
        <v>81</v>
      </c>
      <c r="H39" s="73">
        <v>810.82</v>
      </c>
      <c r="I39" s="46">
        <v>230.83999999999997</v>
      </c>
      <c r="J39" s="46">
        <v>452.90000000000009</v>
      </c>
      <c r="K39" s="46">
        <v>93.65</v>
      </c>
      <c r="L39" s="46">
        <v>9.32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62.99</v>
      </c>
      <c r="X39">
        <v>0.61</v>
      </c>
      <c r="Y39">
        <v>0.97</v>
      </c>
      <c r="Z39">
        <v>0</v>
      </c>
      <c r="AA39">
        <v>0</v>
      </c>
      <c r="AB39">
        <v>0</v>
      </c>
      <c r="AC39">
        <v>0</v>
      </c>
      <c r="AD39">
        <v>22.2</v>
      </c>
      <c r="AE39">
        <v>0.98</v>
      </c>
      <c r="AF39">
        <v>42.47</v>
      </c>
      <c r="AG39">
        <v>84.94</v>
      </c>
      <c r="AH39">
        <v>4.83</v>
      </c>
      <c r="AI39">
        <v>6.76</v>
      </c>
      <c r="AJ39">
        <v>0</v>
      </c>
      <c r="AK39">
        <v>24.14</v>
      </c>
      <c r="AL39">
        <v>48.27</v>
      </c>
      <c r="AM39">
        <v>45.37</v>
      </c>
      <c r="AN39">
        <v>0</v>
      </c>
      <c r="AO39">
        <v>0</v>
      </c>
      <c r="AP39">
        <v>0</v>
      </c>
      <c r="AQ39">
        <v>18.34</v>
      </c>
      <c r="AR39">
        <v>147.46</v>
      </c>
      <c r="AS39">
        <v>24.14</v>
      </c>
      <c r="AT39">
        <v>0</v>
      </c>
      <c r="AU39">
        <v>0</v>
      </c>
      <c r="AV39">
        <v>48.27</v>
      </c>
      <c r="AW39">
        <v>18.11</v>
      </c>
      <c r="AX39">
        <v>141.91</v>
      </c>
      <c r="AY39">
        <v>77.23</v>
      </c>
      <c r="AZ39">
        <v>46.2</v>
      </c>
      <c r="BA39">
        <v>0</v>
      </c>
      <c r="BB39">
        <v>0.97</v>
      </c>
      <c r="BC39">
        <v>107.8</v>
      </c>
      <c r="BD39">
        <v>0.98</v>
      </c>
      <c r="BE39">
        <v>62.75</v>
      </c>
      <c r="BF39">
        <v>15.76</v>
      </c>
      <c r="BG39">
        <v>1.01</v>
      </c>
      <c r="BH39">
        <v>0</v>
      </c>
      <c r="BI39">
        <v>193.08</v>
      </c>
      <c r="BJ39">
        <v>7.72</v>
      </c>
      <c r="BK39">
        <v>0.61</v>
      </c>
      <c r="BL39">
        <v>21.24</v>
      </c>
      <c r="BM39">
        <v>0.52</v>
      </c>
      <c r="BN39">
        <v>21.53</v>
      </c>
      <c r="BO39">
        <v>257.76</v>
      </c>
      <c r="BP39">
        <v>24.14</v>
      </c>
      <c r="BQ39">
        <v>0.95</v>
      </c>
      <c r="BR39">
        <v>9.65</v>
      </c>
      <c r="BS39">
        <v>0</v>
      </c>
      <c r="BT39">
        <v>0.38</v>
      </c>
      <c r="BU39">
        <v>0</v>
      </c>
      <c r="BV39">
        <v>4.49</v>
      </c>
    </row>
    <row r="40" spans="1:74">
      <c r="A40" t="s">
        <v>338</v>
      </c>
      <c r="G40" t="s">
        <v>82</v>
      </c>
      <c r="H40" s="73">
        <v>823.42</v>
      </c>
      <c r="I40" s="46">
        <v>236.23999999999998</v>
      </c>
      <c r="J40" s="46">
        <v>452.90000000000009</v>
      </c>
      <c r="K40" s="46">
        <v>93.65</v>
      </c>
      <c r="L40" s="46">
        <v>9.77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62.99</v>
      </c>
      <c r="X40">
        <v>0.61</v>
      </c>
      <c r="Y40">
        <v>0.97</v>
      </c>
      <c r="Z40">
        <v>0</v>
      </c>
      <c r="AA40">
        <v>0</v>
      </c>
      <c r="AB40">
        <v>0</v>
      </c>
      <c r="AC40">
        <v>0</v>
      </c>
      <c r="AD40">
        <v>22.2</v>
      </c>
      <c r="AE40">
        <v>0.98</v>
      </c>
      <c r="AF40">
        <v>42.47</v>
      </c>
      <c r="AG40">
        <v>84.94</v>
      </c>
      <c r="AH40">
        <v>4.83</v>
      </c>
      <c r="AI40">
        <v>6.76</v>
      </c>
      <c r="AJ40">
        <v>0</v>
      </c>
      <c r="AK40">
        <v>24.14</v>
      </c>
      <c r="AL40">
        <v>48.27</v>
      </c>
      <c r="AM40">
        <v>45.37</v>
      </c>
      <c r="AN40">
        <v>0</v>
      </c>
      <c r="AO40">
        <v>0</v>
      </c>
      <c r="AP40">
        <v>0</v>
      </c>
      <c r="AQ40">
        <v>18.34</v>
      </c>
      <c r="AR40">
        <v>147.46</v>
      </c>
      <c r="AS40">
        <v>24.14</v>
      </c>
      <c r="AT40">
        <v>0</v>
      </c>
      <c r="AU40">
        <v>0</v>
      </c>
      <c r="AV40">
        <v>48.27</v>
      </c>
      <c r="AW40">
        <v>18.11</v>
      </c>
      <c r="AX40">
        <v>141.91</v>
      </c>
      <c r="AY40">
        <v>77.23</v>
      </c>
      <c r="AZ40">
        <v>51.6</v>
      </c>
      <c r="BA40">
        <v>0</v>
      </c>
      <c r="BB40">
        <v>0.97</v>
      </c>
      <c r="BC40">
        <v>120.4</v>
      </c>
      <c r="BD40">
        <v>0.98</v>
      </c>
      <c r="BE40">
        <v>62.75</v>
      </c>
      <c r="BF40">
        <v>15.76</v>
      </c>
      <c r="BG40">
        <v>1.01</v>
      </c>
      <c r="BH40">
        <v>0</v>
      </c>
      <c r="BI40">
        <v>193.08</v>
      </c>
      <c r="BJ40">
        <v>7.72</v>
      </c>
      <c r="BK40">
        <v>0.61</v>
      </c>
      <c r="BL40">
        <v>21.24</v>
      </c>
      <c r="BM40">
        <v>0.52</v>
      </c>
      <c r="BN40">
        <v>21.53</v>
      </c>
      <c r="BO40">
        <v>257.76</v>
      </c>
      <c r="BP40">
        <v>24.14</v>
      </c>
      <c r="BQ40">
        <v>0.95</v>
      </c>
      <c r="BR40">
        <v>9.65</v>
      </c>
      <c r="BS40">
        <v>0</v>
      </c>
      <c r="BT40">
        <v>0.38</v>
      </c>
      <c r="BU40">
        <v>0</v>
      </c>
      <c r="BV40">
        <v>4.9400000000000004</v>
      </c>
    </row>
    <row r="41" spans="1:74">
      <c r="A41" t="s">
        <v>339</v>
      </c>
      <c r="G41" t="s">
        <v>83</v>
      </c>
      <c r="H41" s="73">
        <v>834.62</v>
      </c>
      <c r="I41" s="46">
        <v>241.04</v>
      </c>
      <c r="J41" s="46">
        <v>452.90000000000009</v>
      </c>
      <c r="K41" s="46">
        <v>93.65</v>
      </c>
      <c r="L41" s="46">
        <v>10.75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62.99</v>
      </c>
      <c r="X41">
        <v>0.61</v>
      </c>
      <c r="Y41">
        <v>0.97</v>
      </c>
      <c r="Z41">
        <v>0</v>
      </c>
      <c r="AA41">
        <v>0</v>
      </c>
      <c r="AB41">
        <v>0</v>
      </c>
      <c r="AC41">
        <v>0</v>
      </c>
      <c r="AD41">
        <v>22.2</v>
      </c>
      <c r="AE41">
        <v>0.98</v>
      </c>
      <c r="AF41">
        <v>42.47</v>
      </c>
      <c r="AG41">
        <v>84.94</v>
      </c>
      <c r="AH41">
        <v>4.83</v>
      </c>
      <c r="AI41">
        <v>6.76</v>
      </c>
      <c r="AJ41">
        <v>0</v>
      </c>
      <c r="AK41">
        <v>24.14</v>
      </c>
      <c r="AL41">
        <v>48.27</v>
      </c>
      <c r="AM41">
        <v>45.37</v>
      </c>
      <c r="AN41">
        <v>0</v>
      </c>
      <c r="AO41">
        <v>0</v>
      </c>
      <c r="AP41">
        <v>0</v>
      </c>
      <c r="AQ41">
        <v>18.34</v>
      </c>
      <c r="AR41">
        <v>147.46</v>
      </c>
      <c r="AS41">
        <v>24.14</v>
      </c>
      <c r="AT41">
        <v>0</v>
      </c>
      <c r="AU41">
        <v>0</v>
      </c>
      <c r="AV41">
        <v>48.27</v>
      </c>
      <c r="AW41">
        <v>18.11</v>
      </c>
      <c r="AX41">
        <v>141.91</v>
      </c>
      <c r="AY41">
        <v>77.23</v>
      </c>
      <c r="AZ41">
        <v>56.4</v>
      </c>
      <c r="BA41">
        <v>0</v>
      </c>
      <c r="BB41">
        <v>0.97</v>
      </c>
      <c r="BC41">
        <v>131.6</v>
      </c>
      <c r="BD41">
        <v>0.98</v>
      </c>
      <c r="BE41">
        <v>62.75</v>
      </c>
      <c r="BF41">
        <v>15.76</v>
      </c>
      <c r="BG41">
        <v>1.01</v>
      </c>
      <c r="BH41">
        <v>0</v>
      </c>
      <c r="BI41">
        <v>193.08</v>
      </c>
      <c r="BJ41">
        <v>7.72</v>
      </c>
      <c r="BK41">
        <v>0.61</v>
      </c>
      <c r="BL41">
        <v>21.24</v>
      </c>
      <c r="BM41">
        <v>0.52</v>
      </c>
      <c r="BN41">
        <v>21.53</v>
      </c>
      <c r="BO41">
        <v>257.76</v>
      </c>
      <c r="BP41">
        <v>24.14</v>
      </c>
      <c r="BQ41">
        <v>0.95</v>
      </c>
      <c r="BR41">
        <v>9.65</v>
      </c>
      <c r="BS41">
        <v>0</v>
      </c>
      <c r="BT41">
        <v>0.38</v>
      </c>
      <c r="BU41">
        <v>0</v>
      </c>
      <c r="BV41">
        <v>5.92</v>
      </c>
    </row>
    <row r="42" spans="1:74">
      <c r="A42" t="s">
        <v>340</v>
      </c>
      <c r="G42" t="s">
        <v>84</v>
      </c>
      <c r="H42" s="73">
        <v>843.02</v>
      </c>
      <c r="I42" s="46">
        <v>244.64</v>
      </c>
      <c r="J42" s="46">
        <v>452.90000000000009</v>
      </c>
      <c r="K42" s="46">
        <v>93.65</v>
      </c>
      <c r="L42" s="46">
        <v>10.74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62.99</v>
      </c>
      <c r="X42">
        <v>0.61</v>
      </c>
      <c r="Y42">
        <v>0.97</v>
      </c>
      <c r="Z42">
        <v>0</v>
      </c>
      <c r="AA42">
        <v>0</v>
      </c>
      <c r="AB42">
        <v>0</v>
      </c>
      <c r="AC42">
        <v>0</v>
      </c>
      <c r="AD42">
        <v>22.2</v>
      </c>
      <c r="AE42">
        <v>0.98</v>
      </c>
      <c r="AF42">
        <v>42.47</v>
      </c>
      <c r="AG42">
        <v>84.94</v>
      </c>
      <c r="AH42">
        <v>4.83</v>
      </c>
      <c r="AI42">
        <v>6.76</v>
      </c>
      <c r="AJ42">
        <v>0</v>
      </c>
      <c r="AK42">
        <v>24.14</v>
      </c>
      <c r="AL42">
        <v>48.27</v>
      </c>
      <c r="AM42">
        <v>45.37</v>
      </c>
      <c r="AN42">
        <v>0</v>
      </c>
      <c r="AO42">
        <v>0</v>
      </c>
      <c r="AP42">
        <v>0</v>
      </c>
      <c r="AQ42">
        <v>18.34</v>
      </c>
      <c r="AR42">
        <v>147.46</v>
      </c>
      <c r="AS42">
        <v>24.14</v>
      </c>
      <c r="AT42">
        <v>0</v>
      </c>
      <c r="AU42">
        <v>0</v>
      </c>
      <c r="AV42">
        <v>48.27</v>
      </c>
      <c r="AW42">
        <v>18.11</v>
      </c>
      <c r="AX42">
        <v>141.91</v>
      </c>
      <c r="AY42">
        <v>77.23</v>
      </c>
      <c r="AZ42">
        <v>60</v>
      </c>
      <c r="BA42">
        <v>0</v>
      </c>
      <c r="BB42">
        <v>0.97</v>
      </c>
      <c r="BC42">
        <v>140</v>
      </c>
      <c r="BD42">
        <v>0.98</v>
      </c>
      <c r="BE42">
        <v>62.75</v>
      </c>
      <c r="BF42">
        <v>15.76</v>
      </c>
      <c r="BG42">
        <v>1.01</v>
      </c>
      <c r="BH42">
        <v>0</v>
      </c>
      <c r="BI42">
        <v>193.08</v>
      </c>
      <c r="BJ42">
        <v>7.72</v>
      </c>
      <c r="BK42">
        <v>0.61</v>
      </c>
      <c r="BL42">
        <v>21.24</v>
      </c>
      <c r="BM42">
        <v>0.52</v>
      </c>
      <c r="BN42">
        <v>21.53</v>
      </c>
      <c r="BO42">
        <v>257.76</v>
      </c>
      <c r="BP42">
        <v>24.14</v>
      </c>
      <c r="BQ42">
        <v>0.95</v>
      </c>
      <c r="BR42">
        <v>9.65</v>
      </c>
      <c r="BS42">
        <v>0</v>
      </c>
      <c r="BT42">
        <v>0.38</v>
      </c>
      <c r="BU42">
        <v>0</v>
      </c>
      <c r="BV42">
        <v>5.91</v>
      </c>
    </row>
    <row r="43" spans="1:74">
      <c r="A43" t="s">
        <v>346</v>
      </c>
      <c r="G43" t="s">
        <v>85</v>
      </c>
      <c r="H43" s="73">
        <v>851.42</v>
      </c>
      <c r="I43" s="46">
        <v>338.99000000000007</v>
      </c>
      <c r="J43" s="46">
        <v>452.90000000000009</v>
      </c>
      <c r="K43" s="46">
        <v>93.65</v>
      </c>
      <c r="L43" s="46">
        <v>11.21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62.99</v>
      </c>
      <c r="X43">
        <v>0.61</v>
      </c>
      <c r="Y43">
        <v>0.97</v>
      </c>
      <c r="Z43">
        <v>0</v>
      </c>
      <c r="AA43">
        <v>0</v>
      </c>
      <c r="AB43">
        <v>0</v>
      </c>
      <c r="AC43">
        <v>0</v>
      </c>
      <c r="AD43">
        <v>22.2</v>
      </c>
      <c r="AE43">
        <v>0.98</v>
      </c>
      <c r="AF43">
        <v>42.47</v>
      </c>
      <c r="AG43">
        <v>84.94</v>
      </c>
      <c r="AH43">
        <v>4.83</v>
      </c>
      <c r="AI43">
        <v>6.76</v>
      </c>
      <c r="AJ43">
        <v>90.75</v>
      </c>
      <c r="AK43">
        <v>24.14</v>
      </c>
      <c r="AL43">
        <v>48.27</v>
      </c>
      <c r="AM43">
        <v>45.37</v>
      </c>
      <c r="AN43">
        <v>0</v>
      </c>
      <c r="AO43">
        <v>0</v>
      </c>
      <c r="AP43">
        <v>0</v>
      </c>
      <c r="AQ43">
        <v>18.34</v>
      </c>
      <c r="AR43">
        <v>147.46</v>
      </c>
      <c r="AS43">
        <v>24.14</v>
      </c>
      <c r="AT43">
        <v>0</v>
      </c>
      <c r="AU43">
        <v>0</v>
      </c>
      <c r="AV43">
        <v>48.27</v>
      </c>
      <c r="AW43">
        <v>18.11</v>
      </c>
      <c r="AX43">
        <v>141.91</v>
      </c>
      <c r="AY43">
        <v>77.23</v>
      </c>
      <c r="AZ43">
        <v>63.6</v>
      </c>
      <c r="BA43">
        <v>0</v>
      </c>
      <c r="BB43">
        <v>0.97</v>
      </c>
      <c r="BC43">
        <v>148.4</v>
      </c>
      <c r="BD43">
        <v>0.98</v>
      </c>
      <c r="BE43">
        <v>62.75</v>
      </c>
      <c r="BF43">
        <v>15.76</v>
      </c>
      <c r="BG43">
        <v>1.01</v>
      </c>
      <c r="BH43">
        <v>0</v>
      </c>
      <c r="BI43">
        <v>193.08</v>
      </c>
      <c r="BJ43">
        <v>7.72</v>
      </c>
      <c r="BK43">
        <v>0.61</v>
      </c>
      <c r="BL43">
        <v>21.24</v>
      </c>
      <c r="BM43">
        <v>0.52</v>
      </c>
      <c r="BN43">
        <v>21.53</v>
      </c>
      <c r="BO43">
        <v>257.76</v>
      </c>
      <c r="BP43">
        <v>24.14</v>
      </c>
      <c r="BQ43">
        <v>0.95</v>
      </c>
      <c r="BR43">
        <v>9.65</v>
      </c>
      <c r="BS43">
        <v>0</v>
      </c>
      <c r="BT43">
        <v>0.38</v>
      </c>
      <c r="BU43">
        <v>0</v>
      </c>
      <c r="BV43">
        <v>6.38</v>
      </c>
    </row>
    <row r="44" spans="1:74">
      <c r="A44" t="s">
        <v>350</v>
      </c>
      <c r="G44" t="s">
        <v>86</v>
      </c>
      <c r="H44" s="73">
        <v>852.82</v>
      </c>
      <c r="I44" s="46">
        <v>339.59000000000003</v>
      </c>
      <c r="J44" s="46">
        <v>452.90000000000009</v>
      </c>
      <c r="K44" s="46">
        <v>93.65</v>
      </c>
      <c r="L44" s="46">
        <v>11.34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62.99</v>
      </c>
      <c r="X44">
        <v>0.61</v>
      </c>
      <c r="Y44">
        <v>0.97</v>
      </c>
      <c r="Z44">
        <v>0</v>
      </c>
      <c r="AA44">
        <v>0</v>
      </c>
      <c r="AB44">
        <v>0</v>
      </c>
      <c r="AC44">
        <v>0</v>
      </c>
      <c r="AD44">
        <v>22.2</v>
      </c>
      <c r="AE44">
        <v>0.98</v>
      </c>
      <c r="AF44">
        <v>42.47</v>
      </c>
      <c r="AG44">
        <v>84.94</v>
      </c>
      <c r="AH44">
        <v>4.83</v>
      </c>
      <c r="AI44">
        <v>6.76</v>
      </c>
      <c r="AJ44">
        <v>90.75</v>
      </c>
      <c r="AK44">
        <v>24.14</v>
      </c>
      <c r="AL44">
        <v>48.27</v>
      </c>
      <c r="AM44">
        <v>45.37</v>
      </c>
      <c r="AN44">
        <v>0</v>
      </c>
      <c r="AO44">
        <v>0</v>
      </c>
      <c r="AP44">
        <v>0</v>
      </c>
      <c r="AQ44">
        <v>18.34</v>
      </c>
      <c r="AR44">
        <v>147.46</v>
      </c>
      <c r="AS44">
        <v>24.14</v>
      </c>
      <c r="AT44">
        <v>0</v>
      </c>
      <c r="AU44">
        <v>0</v>
      </c>
      <c r="AV44">
        <v>48.27</v>
      </c>
      <c r="AW44">
        <v>18.11</v>
      </c>
      <c r="AX44">
        <v>141.91</v>
      </c>
      <c r="AY44">
        <v>77.23</v>
      </c>
      <c r="AZ44">
        <v>64.2</v>
      </c>
      <c r="BA44">
        <v>0</v>
      </c>
      <c r="BB44">
        <v>0.97</v>
      </c>
      <c r="BC44">
        <v>149.80000000000001</v>
      </c>
      <c r="BD44">
        <v>0.98</v>
      </c>
      <c r="BE44">
        <v>62.75</v>
      </c>
      <c r="BF44">
        <v>15.76</v>
      </c>
      <c r="BG44">
        <v>1.01</v>
      </c>
      <c r="BH44">
        <v>0</v>
      </c>
      <c r="BI44">
        <v>193.08</v>
      </c>
      <c r="BJ44">
        <v>7.72</v>
      </c>
      <c r="BK44">
        <v>0.61</v>
      </c>
      <c r="BL44">
        <v>21.24</v>
      </c>
      <c r="BM44">
        <v>0.52</v>
      </c>
      <c r="BN44">
        <v>21.53</v>
      </c>
      <c r="BO44">
        <v>257.76</v>
      </c>
      <c r="BP44">
        <v>24.14</v>
      </c>
      <c r="BQ44">
        <v>0.95</v>
      </c>
      <c r="BR44">
        <v>9.65</v>
      </c>
      <c r="BS44">
        <v>0</v>
      </c>
      <c r="BT44">
        <v>0.38</v>
      </c>
      <c r="BU44">
        <v>0</v>
      </c>
      <c r="BV44">
        <v>6.51</v>
      </c>
    </row>
    <row r="45" spans="1:74">
      <c r="A45" t="s">
        <v>373</v>
      </c>
      <c r="G45" t="s">
        <v>87</v>
      </c>
      <c r="H45" s="73">
        <v>852.82</v>
      </c>
      <c r="I45" s="46">
        <v>339.59000000000003</v>
      </c>
      <c r="J45" s="46">
        <v>452.90000000000009</v>
      </c>
      <c r="K45" s="46">
        <v>93.65</v>
      </c>
      <c r="L45" s="46">
        <v>10.43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62.99</v>
      </c>
      <c r="X45">
        <v>0.61</v>
      </c>
      <c r="Y45">
        <v>0.97</v>
      </c>
      <c r="Z45">
        <v>0</v>
      </c>
      <c r="AA45">
        <v>0</v>
      </c>
      <c r="AB45">
        <v>0</v>
      </c>
      <c r="AC45">
        <v>0</v>
      </c>
      <c r="AD45">
        <v>22.2</v>
      </c>
      <c r="AE45">
        <v>0.98</v>
      </c>
      <c r="AF45">
        <v>42.47</v>
      </c>
      <c r="AG45">
        <v>84.94</v>
      </c>
      <c r="AH45">
        <v>4.83</v>
      </c>
      <c r="AI45">
        <v>6.76</v>
      </c>
      <c r="AJ45">
        <v>90.75</v>
      </c>
      <c r="AK45">
        <v>24.14</v>
      </c>
      <c r="AL45">
        <v>48.27</v>
      </c>
      <c r="AM45">
        <v>45.37</v>
      </c>
      <c r="AN45">
        <v>0</v>
      </c>
      <c r="AO45">
        <v>0</v>
      </c>
      <c r="AP45">
        <v>0</v>
      </c>
      <c r="AQ45">
        <v>18.34</v>
      </c>
      <c r="AR45">
        <v>147.46</v>
      </c>
      <c r="AS45">
        <v>24.14</v>
      </c>
      <c r="AT45">
        <v>0</v>
      </c>
      <c r="AU45">
        <v>0</v>
      </c>
      <c r="AV45">
        <v>48.27</v>
      </c>
      <c r="AW45">
        <v>18.11</v>
      </c>
      <c r="AX45">
        <v>141.91</v>
      </c>
      <c r="AY45">
        <v>77.23</v>
      </c>
      <c r="AZ45">
        <v>64.2</v>
      </c>
      <c r="BA45">
        <v>0</v>
      </c>
      <c r="BB45">
        <v>0.97</v>
      </c>
      <c r="BC45">
        <v>149.80000000000001</v>
      </c>
      <c r="BD45">
        <v>0.98</v>
      </c>
      <c r="BE45">
        <v>62.75</v>
      </c>
      <c r="BF45">
        <v>15.76</v>
      </c>
      <c r="BG45">
        <v>1.01</v>
      </c>
      <c r="BH45">
        <v>0</v>
      </c>
      <c r="BI45">
        <v>193.08</v>
      </c>
      <c r="BJ45">
        <v>7.72</v>
      </c>
      <c r="BK45">
        <v>0.61</v>
      </c>
      <c r="BL45">
        <v>21.24</v>
      </c>
      <c r="BM45">
        <v>0.52</v>
      </c>
      <c r="BN45">
        <v>21.53</v>
      </c>
      <c r="BO45">
        <v>257.76</v>
      </c>
      <c r="BP45">
        <v>24.14</v>
      </c>
      <c r="BQ45">
        <v>0.95</v>
      </c>
      <c r="BR45">
        <v>9.65</v>
      </c>
      <c r="BS45">
        <v>0</v>
      </c>
      <c r="BT45">
        <v>0.38</v>
      </c>
      <c r="BU45">
        <v>0</v>
      </c>
      <c r="BV45">
        <v>5.6</v>
      </c>
    </row>
    <row r="46" spans="1:74">
      <c r="A46" t="s">
        <v>374</v>
      </c>
      <c r="G46" t="s">
        <v>88</v>
      </c>
      <c r="H46" s="73">
        <v>852.82</v>
      </c>
      <c r="I46" s="46">
        <v>339.59000000000003</v>
      </c>
      <c r="J46" s="46">
        <v>452.90000000000009</v>
      </c>
      <c r="K46" s="46">
        <v>93.65</v>
      </c>
      <c r="L46" s="46">
        <v>9.0300000000000011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62.99</v>
      </c>
      <c r="X46">
        <v>0.61</v>
      </c>
      <c r="Y46">
        <v>0.97</v>
      </c>
      <c r="Z46">
        <v>0</v>
      </c>
      <c r="AA46">
        <v>0</v>
      </c>
      <c r="AB46">
        <v>0</v>
      </c>
      <c r="AC46">
        <v>0</v>
      </c>
      <c r="AD46">
        <v>22.2</v>
      </c>
      <c r="AE46">
        <v>0.98</v>
      </c>
      <c r="AF46">
        <v>42.47</v>
      </c>
      <c r="AG46">
        <v>84.94</v>
      </c>
      <c r="AH46">
        <v>4.83</v>
      </c>
      <c r="AI46">
        <v>6.76</v>
      </c>
      <c r="AJ46">
        <v>90.75</v>
      </c>
      <c r="AK46">
        <v>24.14</v>
      </c>
      <c r="AL46">
        <v>48.27</v>
      </c>
      <c r="AM46">
        <v>45.37</v>
      </c>
      <c r="AN46">
        <v>0</v>
      </c>
      <c r="AO46">
        <v>0</v>
      </c>
      <c r="AP46">
        <v>0</v>
      </c>
      <c r="AQ46">
        <v>18.34</v>
      </c>
      <c r="AR46">
        <v>147.46</v>
      </c>
      <c r="AS46">
        <v>24.14</v>
      </c>
      <c r="AT46">
        <v>0</v>
      </c>
      <c r="AU46">
        <v>0</v>
      </c>
      <c r="AV46">
        <v>48.27</v>
      </c>
      <c r="AW46">
        <v>18.11</v>
      </c>
      <c r="AX46">
        <v>141.91</v>
      </c>
      <c r="AY46">
        <v>77.23</v>
      </c>
      <c r="AZ46">
        <v>64.2</v>
      </c>
      <c r="BA46">
        <v>0</v>
      </c>
      <c r="BB46">
        <v>0.97</v>
      </c>
      <c r="BC46">
        <v>149.80000000000001</v>
      </c>
      <c r="BD46">
        <v>0.98</v>
      </c>
      <c r="BE46">
        <v>62.75</v>
      </c>
      <c r="BF46">
        <v>15.76</v>
      </c>
      <c r="BG46">
        <v>1.01</v>
      </c>
      <c r="BH46">
        <v>0</v>
      </c>
      <c r="BI46">
        <v>193.08</v>
      </c>
      <c r="BJ46">
        <v>7.72</v>
      </c>
      <c r="BK46">
        <v>0.61</v>
      </c>
      <c r="BL46">
        <v>21.24</v>
      </c>
      <c r="BM46">
        <v>0.52</v>
      </c>
      <c r="BN46">
        <v>21.53</v>
      </c>
      <c r="BO46">
        <v>257.76</v>
      </c>
      <c r="BP46">
        <v>24.14</v>
      </c>
      <c r="BQ46">
        <v>0.95</v>
      </c>
      <c r="BR46">
        <v>9.65</v>
      </c>
      <c r="BS46">
        <v>0</v>
      </c>
      <c r="BT46">
        <v>0.38</v>
      </c>
      <c r="BU46">
        <v>0</v>
      </c>
      <c r="BV46">
        <v>4.2</v>
      </c>
    </row>
    <row r="47" spans="1:74">
      <c r="A47" t="s">
        <v>378</v>
      </c>
      <c r="G47" t="s">
        <v>89</v>
      </c>
      <c r="H47" s="73">
        <v>852.82</v>
      </c>
      <c r="I47" s="46">
        <v>339.59000000000003</v>
      </c>
      <c r="J47" s="46">
        <v>448.48</v>
      </c>
      <c r="K47" s="46">
        <v>93.65</v>
      </c>
      <c r="L47" s="46">
        <v>11.61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62.99</v>
      </c>
      <c r="X47">
        <v>0.61</v>
      </c>
      <c r="Y47">
        <v>0.97</v>
      </c>
      <c r="Z47">
        <v>0</v>
      </c>
      <c r="AA47">
        <v>0</v>
      </c>
      <c r="AB47">
        <v>0</v>
      </c>
      <c r="AC47">
        <v>0</v>
      </c>
      <c r="AD47">
        <v>22.2</v>
      </c>
      <c r="AE47">
        <v>0.98</v>
      </c>
      <c r="AF47">
        <v>42.47</v>
      </c>
      <c r="AG47">
        <v>84.94</v>
      </c>
      <c r="AH47">
        <v>4.83</v>
      </c>
      <c r="AI47">
        <v>6.76</v>
      </c>
      <c r="AJ47">
        <v>90.75</v>
      </c>
      <c r="AK47">
        <v>24.14</v>
      </c>
      <c r="AL47">
        <v>48.27</v>
      </c>
      <c r="AM47">
        <v>45.37</v>
      </c>
      <c r="AN47">
        <v>0</v>
      </c>
      <c r="AO47">
        <v>0</v>
      </c>
      <c r="AP47">
        <v>0</v>
      </c>
      <c r="AQ47">
        <v>18.34</v>
      </c>
      <c r="AR47">
        <v>147.46</v>
      </c>
      <c r="AS47">
        <v>24.14</v>
      </c>
      <c r="AT47">
        <v>0</v>
      </c>
      <c r="AU47">
        <v>0</v>
      </c>
      <c r="AV47">
        <v>48.27</v>
      </c>
      <c r="AW47">
        <v>13.69</v>
      </c>
      <c r="AX47">
        <v>141.91</v>
      </c>
      <c r="AY47">
        <v>77.23</v>
      </c>
      <c r="AZ47">
        <v>64.2</v>
      </c>
      <c r="BA47">
        <v>0</v>
      </c>
      <c r="BB47">
        <v>0.97</v>
      </c>
      <c r="BC47">
        <v>149.80000000000001</v>
      </c>
      <c r="BD47">
        <v>0.98</v>
      </c>
      <c r="BE47">
        <v>62.75</v>
      </c>
      <c r="BF47">
        <v>15.76</v>
      </c>
      <c r="BG47">
        <v>1.01</v>
      </c>
      <c r="BH47">
        <v>0</v>
      </c>
      <c r="BI47">
        <v>193.08</v>
      </c>
      <c r="BJ47">
        <v>7.72</v>
      </c>
      <c r="BK47">
        <v>0.61</v>
      </c>
      <c r="BL47">
        <v>21.24</v>
      </c>
      <c r="BM47">
        <v>0.52</v>
      </c>
      <c r="BN47">
        <v>21.53</v>
      </c>
      <c r="BO47">
        <v>257.76</v>
      </c>
      <c r="BP47">
        <v>24.14</v>
      </c>
      <c r="BQ47">
        <v>0.95</v>
      </c>
      <c r="BR47">
        <v>9.65</v>
      </c>
      <c r="BS47">
        <v>0</v>
      </c>
      <c r="BT47">
        <v>0.38</v>
      </c>
      <c r="BU47">
        <v>0</v>
      </c>
      <c r="BV47">
        <v>6.78</v>
      </c>
    </row>
    <row r="48" spans="1:74">
      <c r="A48" t="s">
        <v>382</v>
      </c>
      <c r="G48" t="s">
        <v>90</v>
      </c>
      <c r="H48" s="73">
        <v>852.82</v>
      </c>
      <c r="I48" s="46">
        <v>339.59000000000003</v>
      </c>
      <c r="J48" s="46">
        <v>448.48</v>
      </c>
      <c r="K48" s="46">
        <v>93.65</v>
      </c>
      <c r="L48" s="46">
        <v>12.31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62.99</v>
      </c>
      <c r="X48">
        <v>0.61</v>
      </c>
      <c r="Y48">
        <v>0.97</v>
      </c>
      <c r="Z48">
        <v>0</v>
      </c>
      <c r="AA48">
        <v>0</v>
      </c>
      <c r="AB48">
        <v>0</v>
      </c>
      <c r="AC48">
        <v>0</v>
      </c>
      <c r="AD48">
        <v>22.2</v>
      </c>
      <c r="AE48">
        <v>0.98</v>
      </c>
      <c r="AF48">
        <v>42.47</v>
      </c>
      <c r="AG48">
        <v>84.94</v>
      </c>
      <c r="AH48">
        <v>4.83</v>
      </c>
      <c r="AI48">
        <v>6.76</v>
      </c>
      <c r="AJ48">
        <v>90.75</v>
      </c>
      <c r="AK48">
        <v>24.14</v>
      </c>
      <c r="AL48">
        <v>48.27</v>
      </c>
      <c r="AM48">
        <v>45.37</v>
      </c>
      <c r="AN48">
        <v>0</v>
      </c>
      <c r="AO48">
        <v>0</v>
      </c>
      <c r="AP48">
        <v>0</v>
      </c>
      <c r="AQ48">
        <v>18.34</v>
      </c>
      <c r="AR48">
        <v>147.46</v>
      </c>
      <c r="AS48">
        <v>24.14</v>
      </c>
      <c r="AT48">
        <v>0</v>
      </c>
      <c r="AU48">
        <v>0</v>
      </c>
      <c r="AV48">
        <v>48.27</v>
      </c>
      <c r="AW48">
        <v>13.69</v>
      </c>
      <c r="AX48">
        <v>141.91</v>
      </c>
      <c r="AY48">
        <v>77.23</v>
      </c>
      <c r="AZ48">
        <v>64.2</v>
      </c>
      <c r="BA48">
        <v>0</v>
      </c>
      <c r="BB48">
        <v>0.97</v>
      </c>
      <c r="BC48">
        <v>149.80000000000001</v>
      </c>
      <c r="BD48">
        <v>0.98</v>
      </c>
      <c r="BE48">
        <v>62.75</v>
      </c>
      <c r="BF48">
        <v>15.76</v>
      </c>
      <c r="BG48">
        <v>1.01</v>
      </c>
      <c r="BH48">
        <v>0</v>
      </c>
      <c r="BI48">
        <v>193.08</v>
      </c>
      <c r="BJ48">
        <v>7.72</v>
      </c>
      <c r="BK48">
        <v>0.61</v>
      </c>
      <c r="BL48">
        <v>21.24</v>
      </c>
      <c r="BM48">
        <v>0.52</v>
      </c>
      <c r="BN48">
        <v>21.53</v>
      </c>
      <c r="BO48">
        <v>257.76</v>
      </c>
      <c r="BP48">
        <v>24.14</v>
      </c>
      <c r="BQ48">
        <v>0.95</v>
      </c>
      <c r="BR48">
        <v>9.65</v>
      </c>
      <c r="BS48">
        <v>0</v>
      </c>
      <c r="BT48">
        <v>0.38</v>
      </c>
      <c r="BU48">
        <v>0</v>
      </c>
      <c r="BV48">
        <v>7.48</v>
      </c>
    </row>
    <row r="49" spans="1:74">
      <c r="A49" t="s">
        <v>383</v>
      </c>
      <c r="G49" t="s">
        <v>91</v>
      </c>
      <c r="H49" s="73">
        <v>852.82</v>
      </c>
      <c r="I49" s="46">
        <v>339.59000000000003</v>
      </c>
      <c r="J49" s="46">
        <v>448.48</v>
      </c>
      <c r="K49" s="46">
        <v>93.65</v>
      </c>
      <c r="L49" s="46">
        <v>9.84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62.99</v>
      </c>
      <c r="X49">
        <v>0.61</v>
      </c>
      <c r="Y49">
        <v>0.97</v>
      </c>
      <c r="Z49">
        <v>0</v>
      </c>
      <c r="AA49">
        <v>0</v>
      </c>
      <c r="AB49">
        <v>0</v>
      </c>
      <c r="AC49">
        <v>0</v>
      </c>
      <c r="AD49">
        <v>22.2</v>
      </c>
      <c r="AE49">
        <v>0.98</v>
      </c>
      <c r="AF49">
        <v>42.47</v>
      </c>
      <c r="AG49">
        <v>84.94</v>
      </c>
      <c r="AH49">
        <v>4.83</v>
      </c>
      <c r="AI49">
        <v>6.76</v>
      </c>
      <c r="AJ49">
        <v>90.75</v>
      </c>
      <c r="AK49">
        <v>24.14</v>
      </c>
      <c r="AL49">
        <v>48.27</v>
      </c>
      <c r="AM49">
        <v>45.37</v>
      </c>
      <c r="AN49">
        <v>0</v>
      </c>
      <c r="AO49">
        <v>0</v>
      </c>
      <c r="AP49">
        <v>0</v>
      </c>
      <c r="AQ49">
        <v>18.34</v>
      </c>
      <c r="AR49">
        <v>147.46</v>
      </c>
      <c r="AS49">
        <v>24.14</v>
      </c>
      <c r="AT49">
        <v>0</v>
      </c>
      <c r="AU49">
        <v>0</v>
      </c>
      <c r="AV49">
        <v>48.27</v>
      </c>
      <c r="AW49">
        <v>13.69</v>
      </c>
      <c r="AX49">
        <v>141.91</v>
      </c>
      <c r="AY49">
        <v>77.23</v>
      </c>
      <c r="AZ49">
        <v>64.2</v>
      </c>
      <c r="BA49">
        <v>0</v>
      </c>
      <c r="BB49">
        <v>0.97</v>
      </c>
      <c r="BC49">
        <v>149.80000000000001</v>
      </c>
      <c r="BD49">
        <v>0.98</v>
      </c>
      <c r="BE49">
        <v>62.75</v>
      </c>
      <c r="BF49">
        <v>15.76</v>
      </c>
      <c r="BG49">
        <v>1.01</v>
      </c>
      <c r="BH49">
        <v>0</v>
      </c>
      <c r="BI49">
        <v>193.08</v>
      </c>
      <c r="BJ49">
        <v>7.72</v>
      </c>
      <c r="BK49">
        <v>0.61</v>
      </c>
      <c r="BL49">
        <v>21.24</v>
      </c>
      <c r="BM49">
        <v>0.52</v>
      </c>
      <c r="BN49">
        <v>21.53</v>
      </c>
      <c r="BO49">
        <v>257.76</v>
      </c>
      <c r="BP49">
        <v>24.14</v>
      </c>
      <c r="BQ49">
        <v>0.95</v>
      </c>
      <c r="BR49">
        <v>9.65</v>
      </c>
      <c r="BS49">
        <v>0</v>
      </c>
      <c r="BT49">
        <v>0.38</v>
      </c>
      <c r="BU49">
        <v>0</v>
      </c>
      <c r="BV49">
        <v>5.01</v>
      </c>
    </row>
    <row r="50" spans="1:74">
      <c r="A50" t="s">
        <v>384</v>
      </c>
      <c r="G50" t="s">
        <v>92</v>
      </c>
      <c r="H50" s="73">
        <v>852.82</v>
      </c>
      <c r="I50" s="46">
        <v>339.59000000000003</v>
      </c>
      <c r="J50" s="46">
        <v>448.48</v>
      </c>
      <c r="K50" s="46">
        <v>93.65</v>
      </c>
      <c r="L50" s="46">
        <v>10.64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62.99</v>
      </c>
      <c r="X50">
        <v>0.61</v>
      </c>
      <c r="Y50">
        <v>0.97</v>
      </c>
      <c r="Z50">
        <v>0</v>
      </c>
      <c r="AA50">
        <v>0</v>
      </c>
      <c r="AB50">
        <v>0</v>
      </c>
      <c r="AC50">
        <v>0</v>
      </c>
      <c r="AD50">
        <v>22.2</v>
      </c>
      <c r="AE50">
        <v>0.98</v>
      </c>
      <c r="AF50">
        <v>42.47</v>
      </c>
      <c r="AG50">
        <v>84.94</v>
      </c>
      <c r="AH50">
        <v>4.83</v>
      </c>
      <c r="AI50">
        <v>6.76</v>
      </c>
      <c r="AJ50">
        <v>90.75</v>
      </c>
      <c r="AK50">
        <v>24.14</v>
      </c>
      <c r="AL50">
        <v>48.27</v>
      </c>
      <c r="AM50">
        <v>45.37</v>
      </c>
      <c r="AN50">
        <v>0</v>
      </c>
      <c r="AO50">
        <v>0</v>
      </c>
      <c r="AP50">
        <v>0</v>
      </c>
      <c r="AQ50">
        <v>18.34</v>
      </c>
      <c r="AR50">
        <v>147.46</v>
      </c>
      <c r="AS50">
        <v>24.14</v>
      </c>
      <c r="AT50">
        <v>0</v>
      </c>
      <c r="AU50">
        <v>0</v>
      </c>
      <c r="AV50">
        <v>48.27</v>
      </c>
      <c r="AW50">
        <v>13.69</v>
      </c>
      <c r="AX50">
        <v>141.91</v>
      </c>
      <c r="AY50">
        <v>77.23</v>
      </c>
      <c r="AZ50">
        <v>64.2</v>
      </c>
      <c r="BA50">
        <v>0</v>
      </c>
      <c r="BB50">
        <v>0.97</v>
      </c>
      <c r="BC50">
        <v>149.80000000000001</v>
      </c>
      <c r="BD50">
        <v>0.98</v>
      </c>
      <c r="BE50">
        <v>62.75</v>
      </c>
      <c r="BF50">
        <v>15.76</v>
      </c>
      <c r="BG50">
        <v>1.01</v>
      </c>
      <c r="BH50">
        <v>0</v>
      </c>
      <c r="BI50">
        <v>193.08</v>
      </c>
      <c r="BJ50">
        <v>7.72</v>
      </c>
      <c r="BK50">
        <v>0.61</v>
      </c>
      <c r="BL50">
        <v>21.24</v>
      </c>
      <c r="BM50">
        <v>0.52</v>
      </c>
      <c r="BN50">
        <v>21.53</v>
      </c>
      <c r="BO50">
        <v>257.76</v>
      </c>
      <c r="BP50">
        <v>24.14</v>
      </c>
      <c r="BQ50">
        <v>0.95</v>
      </c>
      <c r="BR50">
        <v>9.65</v>
      </c>
      <c r="BS50">
        <v>0</v>
      </c>
      <c r="BT50">
        <v>0.38</v>
      </c>
      <c r="BU50">
        <v>0</v>
      </c>
      <c r="BV50">
        <v>5.81</v>
      </c>
    </row>
    <row r="51" spans="1:74">
      <c r="A51" t="s">
        <v>386</v>
      </c>
      <c r="G51" t="s">
        <v>93</v>
      </c>
      <c r="H51" s="73">
        <v>852.82</v>
      </c>
      <c r="I51" s="46">
        <v>339.59000000000003</v>
      </c>
      <c r="J51" s="46">
        <v>448.48</v>
      </c>
      <c r="K51" s="46">
        <v>93.65</v>
      </c>
      <c r="L51" s="46">
        <v>8.36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62.99</v>
      </c>
      <c r="X51">
        <v>0.61</v>
      </c>
      <c r="Y51">
        <v>0.97</v>
      </c>
      <c r="Z51">
        <v>0</v>
      </c>
      <c r="AA51">
        <v>0</v>
      </c>
      <c r="AB51">
        <v>0</v>
      </c>
      <c r="AC51">
        <v>0</v>
      </c>
      <c r="AD51">
        <v>22.2</v>
      </c>
      <c r="AE51">
        <v>0.98</v>
      </c>
      <c r="AF51">
        <v>42.47</v>
      </c>
      <c r="AG51">
        <v>84.94</v>
      </c>
      <c r="AH51">
        <v>4.83</v>
      </c>
      <c r="AI51">
        <v>6.76</v>
      </c>
      <c r="AJ51">
        <v>90.75</v>
      </c>
      <c r="AK51">
        <v>24.14</v>
      </c>
      <c r="AL51">
        <v>48.27</v>
      </c>
      <c r="AM51">
        <v>45.37</v>
      </c>
      <c r="AN51">
        <v>0</v>
      </c>
      <c r="AO51">
        <v>0</v>
      </c>
      <c r="AP51">
        <v>0</v>
      </c>
      <c r="AQ51">
        <v>18.34</v>
      </c>
      <c r="AR51">
        <v>147.46</v>
      </c>
      <c r="AS51">
        <v>24.14</v>
      </c>
      <c r="AT51">
        <v>0</v>
      </c>
      <c r="AU51">
        <v>0</v>
      </c>
      <c r="AV51">
        <v>48.27</v>
      </c>
      <c r="AW51">
        <v>13.69</v>
      </c>
      <c r="AX51">
        <v>141.91</v>
      </c>
      <c r="AY51">
        <v>77.23</v>
      </c>
      <c r="AZ51">
        <v>64.2</v>
      </c>
      <c r="BA51">
        <v>0</v>
      </c>
      <c r="BB51">
        <v>0.97</v>
      </c>
      <c r="BC51">
        <v>149.80000000000001</v>
      </c>
      <c r="BD51">
        <v>0.98</v>
      </c>
      <c r="BE51">
        <v>62.75</v>
      </c>
      <c r="BF51">
        <v>15.76</v>
      </c>
      <c r="BG51">
        <v>1.01</v>
      </c>
      <c r="BH51">
        <v>0</v>
      </c>
      <c r="BI51">
        <v>193.08</v>
      </c>
      <c r="BJ51">
        <v>7.72</v>
      </c>
      <c r="BK51">
        <v>0.61</v>
      </c>
      <c r="BL51">
        <v>21.24</v>
      </c>
      <c r="BM51">
        <v>0.52</v>
      </c>
      <c r="BN51">
        <v>21.53</v>
      </c>
      <c r="BO51">
        <v>257.76</v>
      </c>
      <c r="BP51">
        <v>24.14</v>
      </c>
      <c r="BQ51">
        <v>0.95</v>
      </c>
      <c r="BR51">
        <v>9.65</v>
      </c>
      <c r="BS51">
        <v>0</v>
      </c>
      <c r="BT51">
        <v>0.38</v>
      </c>
      <c r="BU51">
        <v>0</v>
      </c>
      <c r="BV51">
        <v>3.53</v>
      </c>
    </row>
    <row r="52" spans="1:74">
      <c r="A52" t="s">
        <v>387</v>
      </c>
      <c r="G52" t="s">
        <v>94</v>
      </c>
      <c r="H52" s="73">
        <v>852.82</v>
      </c>
      <c r="I52" s="46">
        <v>339.59000000000003</v>
      </c>
      <c r="J52" s="46">
        <v>448.48</v>
      </c>
      <c r="K52" s="46">
        <v>93.65</v>
      </c>
      <c r="L52" s="46">
        <v>11.67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62.99</v>
      </c>
      <c r="X52">
        <v>0.61</v>
      </c>
      <c r="Y52">
        <v>0.97</v>
      </c>
      <c r="Z52">
        <v>0</v>
      </c>
      <c r="AA52">
        <v>0</v>
      </c>
      <c r="AB52">
        <v>0</v>
      </c>
      <c r="AC52">
        <v>0</v>
      </c>
      <c r="AD52">
        <v>22.2</v>
      </c>
      <c r="AE52">
        <v>0.98</v>
      </c>
      <c r="AF52">
        <v>42.47</v>
      </c>
      <c r="AG52">
        <v>84.94</v>
      </c>
      <c r="AH52">
        <v>4.83</v>
      </c>
      <c r="AI52">
        <v>6.76</v>
      </c>
      <c r="AJ52">
        <v>90.75</v>
      </c>
      <c r="AK52">
        <v>24.14</v>
      </c>
      <c r="AL52">
        <v>48.27</v>
      </c>
      <c r="AM52">
        <v>45.37</v>
      </c>
      <c r="AN52">
        <v>0</v>
      </c>
      <c r="AO52">
        <v>0</v>
      </c>
      <c r="AP52">
        <v>0</v>
      </c>
      <c r="AQ52">
        <v>18.34</v>
      </c>
      <c r="AR52">
        <v>147.46</v>
      </c>
      <c r="AS52">
        <v>24.14</v>
      </c>
      <c r="AT52">
        <v>0</v>
      </c>
      <c r="AU52">
        <v>0</v>
      </c>
      <c r="AV52">
        <v>48.27</v>
      </c>
      <c r="AW52">
        <v>13.69</v>
      </c>
      <c r="AX52">
        <v>141.91</v>
      </c>
      <c r="AY52">
        <v>77.23</v>
      </c>
      <c r="AZ52">
        <v>64.2</v>
      </c>
      <c r="BA52">
        <v>0</v>
      </c>
      <c r="BB52">
        <v>0.97</v>
      </c>
      <c r="BC52">
        <v>149.80000000000001</v>
      </c>
      <c r="BD52">
        <v>0.98</v>
      </c>
      <c r="BE52">
        <v>62.75</v>
      </c>
      <c r="BF52">
        <v>15.76</v>
      </c>
      <c r="BG52">
        <v>1.01</v>
      </c>
      <c r="BH52">
        <v>0</v>
      </c>
      <c r="BI52">
        <v>193.08</v>
      </c>
      <c r="BJ52">
        <v>7.72</v>
      </c>
      <c r="BK52">
        <v>0.61</v>
      </c>
      <c r="BL52">
        <v>21.24</v>
      </c>
      <c r="BM52">
        <v>0.52</v>
      </c>
      <c r="BN52">
        <v>21.53</v>
      </c>
      <c r="BO52">
        <v>257.76</v>
      </c>
      <c r="BP52">
        <v>24.14</v>
      </c>
      <c r="BQ52">
        <v>0.95</v>
      </c>
      <c r="BR52">
        <v>9.65</v>
      </c>
      <c r="BS52">
        <v>0</v>
      </c>
      <c r="BT52">
        <v>0.38</v>
      </c>
      <c r="BU52">
        <v>0</v>
      </c>
      <c r="BV52">
        <v>6.84</v>
      </c>
    </row>
    <row r="53" spans="1:74">
      <c r="A53" t="s">
        <v>427</v>
      </c>
      <c r="G53" t="s">
        <v>95</v>
      </c>
      <c r="H53" s="73">
        <v>852.82</v>
      </c>
      <c r="I53" s="46">
        <v>339.59000000000003</v>
      </c>
      <c r="J53" s="46">
        <v>448.48</v>
      </c>
      <c r="K53" s="46">
        <v>93.65</v>
      </c>
      <c r="L53" s="46">
        <v>14.05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62.99</v>
      </c>
      <c r="X53">
        <v>0.61</v>
      </c>
      <c r="Y53">
        <v>0.97</v>
      </c>
      <c r="Z53">
        <v>0</v>
      </c>
      <c r="AA53">
        <v>0</v>
      </c>
      <c r="AB53">
        <v>0</v>
      </c>
      <c r="AC53">
        <v>0</v>
      </c>
      <c r="AD53">
        <v>22.2</v>
      </c>
      <c r="AE53">
        <v>0.98</v>
      </c>
      <c r="AF53">
        <v>42.47</v>
      </c>
      <c r="AG53">
        <v>84.94</v>
      </c>
      <c r="AH53">
        <v>4.83</v>
      </c>
      <c r="AI53">
        <v>6.76</v>
      </c>
      <c r="AJ53">
        <v>90.75</v>
      </c>
      <c r="AK53">
        <v>24.14</v>
      </c>
      <c r="AL53">
        <v>48.27</v>
      </c>
      <c r="AM53">
        <v>45.37</v>
      </c>
      <c r="AN53">
        <v>0</v>
      </c>
      <c r="AO53">
        <v>0</v>
      </c>
      <c r="AP53">
        <v>0</v>
      </c>
      <c r="AQ53">
        <v>18.34</v>
      </c>
      <c r="AR53">
        <v>147.46</v>
      </c>
      <c r="AS53">
        <v>24.14</v>
      </c>
      <c r="AT53">
        <v>0</v>
      </c>
      <c r="AU53">
        <v>0</v>
      </c>
      <c r="AV53">
        <v>48.27</v>
      </c>
      <c r="AW53">
        <v>13.69</v>
      </c>
      <c r="AX53">
        <v>141.91</v>
      </c>
      <c r="AY53">
        <v>77.23</v>
      </c>
      <c r="AZ53">
        <v>64.2</v>
      </c>
      <c r="BA53">
        <v>0</v>
      </c>
      <c r="BB53">
        <v>0.97</v>
      </c>
      <c r="BC53">
        <v>149.80000000000001</v>
      </c>
      <c r="BD53">
        <v>0.98</v>
      </c>
      <c r="BE53">
        <v>62.75</v>
      </c>
      <c r="BF53">
        <v>15.76</v>
      </c>
      <c r="BG53">
        <v>1.01</v>
      </c>
      <c r="BH53">
        <v>0</v>
      </c>
      <c r="BI53">
        <v>193.08</v>
      </c>
      <c r="BJ53">
        <v>7.72</v>
      </c>
      <c r="BK53">
        <v>0.61</v>
      </c>
      <c r="BL53">
        <v>21.24</v>
      </c>
      <c r="BM53">
        <v>0.52</v>
      </c>
      <c r="BN53">
        <v>21.53</v>
      </c>
      <c r="BO53">
        <v>257.76</v>
      </c>
      <c r="BP53">
        <v>24.14</v>
      </c>
      <c r="BQ53">
        <v>0.95</v>
      </c>
      <c r="BR53">
        <v>9.65</v>
      </c>
      <c r="BS53">
        <v>0</v>
      </c>
      <c r="BT53">
        <v>0.38</v>
      </c>
      <c r="BU53">
        <v>0</v>
      </c>
      <c r="BV53">
        <v>9.2200000000000006</v>
      </c>
    </row>
    <row r="54" spans="1:74">
      <c r="A54" t="s">
        <v>426</v>
      </c>
      <c r="G54" t="s">
        <v>96</v>
      </c>
      <c r="H54" s="73">
        <v>852.82</v>
      </c>
      <c r="I54" s="46">
        <v>339.59000000000003</v>
      </c>
      <c r="J54" s="46">
        <v>448.48</v>
      </c>
      <c r="K54" s="46">
        <v>93.65</v>
      </c>
      <c r="L54" s="46">
        <v>12.42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62.99</v>
      </c>
      <c r="X54">
        <v>0.61</v>
      </c>
      <c r="Y54">
        <v>0.97</v>
      </c>
      <c r="Z54">
        <v>0</v>
      </c>
      <c r="AA54">
        <v>0</v>
      </c>
      <c r="AB54">
        <v>0</v>
      </c>
      <c r="AC54">
        <v>0</v>
      </c>
      <c r="AD54">
        <v>22.2</v>
      </c>
      <c r="AE54">
        <v>0.98</v>
      </c>
      <c r="AF54">
        <v>42.47</v>
      </c>
      <c r="AG54">
        <v>84.94</v>
      </c>
      <c r="AH54">
        <v>4.83</v>
      </c>
      <c r="AI54">
        <v>6.76</v>
      </c>
      <c r="AJ54">
        <v>90.75</v>
      </c>
      <c r="AK54">
        <v>24.14</v>
      </c>
      <c r="AL54">
        <v>48.27</v>
      </c>
      <c r="AM54">
        <v>45.37</v>
      </c>
      <c r="AN54">
        <v>0</v>
      </c>
      <c r="AO54">
        <v>0</v>
      </c>
      <c r="AP54">
        <v>0</v>
      </c>
      <c r="AQ54">
        <v>18.34</v>
      </c>
      <c r="AR54">
        <v>147.46</v>
      </c>
      <c r="AS54">
        <v>24.14</v>
      </c>
      <c r="AT54">
        <v>0</v>
      </c>
      <c r="AU54">
        <v>0</v>
      </c>
      <c r="AV54">
        <v>48.27</v>
      </c>
      <c r="AW54">
        <v>13.69</v>
      </c>
      <c r="AX54">
        <v>141.91</v>
      </c>
      <c r="AY54">
        <v>77.23</v>
      </c>
      <c r="AZ54">
        <v>64.2</v>
      </c>
      <c r="BA54">
        <v>0</v>
      </c>
      <c r="BB54">
        <v>0.97</v>
      </c>
      <c r="BC54">
        <v>149.80000000000001</v>
      </c>
      <c r="BD54">
        <v>0.98</v>
      </c>
      <c r="BE54">
        <v>62.75</v>
      </c>
      <c r="BF54">
        <v>15.76</v>
      </c>
      <c r="BG54">
        <v>1.01</v>
      </c>
      <c r="BH54">
        <v>0</v>
      </c>
      <c r="BI54">
        <v>193.08</v>
      </c>
      <c r="BJ54">
        <v>7.72</v>
      </c>
      <c r="BK54">
        <v>0.61</v>
      </c>
      <c r="BL54">
        <v>21.24</v>
      </c>
      <c r="BM54">
        <v>0.52</v>
      </c>
      <c r="BN54">
        <v>21.53</v>
      </c>
      <c r="BO54">
        <v>257.76</v>
      </c>
      <c r="BP54">
        <v>24.14</v>
      </c>
      <c r="BQ54">
        <v>0.95</v>
      </c>
      <c r="BR54">
        <v>9.65</v>
      </c>
      <c r="BS54">
        <v>0</v>
      </c>
      <c r="BT54">
        <v>0.38</v>
      </c>
      <c r="BU54">
        <v>0</v>
      </c>
      <c r="BV54">
        <v>7.59</v>
      </c>
    </row>
    <row r="55" spans="1:74">
      <c r="A55" t="s">
        <v>428</v>
      </c>
      <c r="G55" t="s">
        <v>97</v>
      </c>
      <c r="H55" s="73">
        <v>852.82</v>
      </c>
      <c r="I55" s="46">
        <v>339.59000000000003</v>
      </c>
      <c r="J55" s="46">
        <v>448.48</v>
      </c>
      <c r="K55" s="46">
        <v>93.65</v>
      </c>
      <c r="L55" s="46">
        <v>10.83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62.99</v>
      </c>
      <c r="X55">
        <v>0.61</v>
      </c>
      <c r="Y55">
        <v>0.97</v>
      </c>
      <c r="Z55">
        <v>0</v>
      </c>
      <c r="AA55">
        <v>0</v>
      </c>
      <c r="AB55">
        <v>0</v>
      </c>
      <c r="AC55">
        <v>0</v>
      </c>
      <c r="AD55">
        <v>22.2</v>
      </c>
      <c r="AE55">
        <v>0.98</v>
      </c>
      <c r="AF55">
        <v>42.47</v>
      </c>
      <c r="AG55">
        <v>84.94</v>
      </c>
      <c r="AH55">
        <v>4.83</v>
      </c>
      <c r="AI55">
        <v>6.76</v>
      </c>
      <c r="AJ55">
        <v>90.75</v>
      </c>
      <c r="AK55">
        <v>24.14</v>
      </c>
      <c r="AL55">
        <v>48.27</v>
      </c>
      <c r="AM55">
        <v>45.37</v>
      </c>
      <c r="AN55">
        <v>0</v>
      </c>
      <c r="AO55">
        <v>0</v>
      </c>
      <c r="AP55">
        <v>0</v>
      </c>
      <c r="AQ55">
        <v>18.34</v>
      </c>
      <c r="AR55">
        <v>147.46</v>
      </c>
      <c r="AS55">
        <v>24.14</v>
      </c>
      <c r="AT55">
        <v>0</v>
      </c>
      <c r="AU55">
        <v>0</v>
      </c>
      <c r="AV55">
        <v>48.27</v>
      </c>
      <c r="AW55">
        <v>13.69</v>
      </c>
      <c r="AX55">
        <v>141.91</v>
      </c>
      <c r="AY55">
        <v>77.23</v>
      </c>
      <c r="AZ55">
        <v>64.2</v>
      </c>
      <c r="BA55">
        <v>0</v>
      </c>
      <c r="BB55">
        <v>0.97</v>
      </c>
      <c r="BC55">
        <v>149.80000000000001</v>
      </c>
      <c r="BD55">
        <v>0.98</v>
      </c>
      <c r="BE55">
        <v>62.75</v>
      </c>
      <c r="BF55">
        <v>15.76</v>
      </c>
      <c r="BG55">
        <v>1.01</v>
      </c>
      <c r="BH55">
        <v>0</v>
      </c>
      <c r="BI55">
        <v>193.08</v>
      </c>
      <c r="BJ55">
        <v>7.72</v>
      </c>
      <c r="BK55">
        <v>0.61</v>
      </c>
      <c r="BL55">
        <v>21.24</v>
      </c>
      <c r="BM55">
        <v>0.52</v>
      </c>
      <c r="BN55">
        <v>21.53</v>
      </c>
      <c r="BO55">
        <v>257.76</v>
      </c>
      <c r="BP55">
        <v>24.14</v>
      </c>
      <c r="BQ55">
        <v>0.95</v>
      </c>
      <c r="BR55">
        <v>9.65</v>
      </c>
      <c r="BS55">
        <v>0</v>
      </c>
      <c r="BT55">
        <v>0.38</v>
      </c>
      <c r="BU55">
        <v>0</v>
      </c>
      <c r="BV55">
        <v>6</v>
      </c>
    </row>
    <row r="56" spans="1:74">
      <c r="A56" t="s">
        <v>428</v>
      </c>
      <c r="G56" t="s">
        <v>98</v>
      </c>
      <c r="H56" s="73">
        <v>852.82</v>
      </c>
      <c r="I56" s="46">
        <v>339.59000000000003</v>
      </c>
      <c r="J56" s="46">
        <v>448.48</v>
      </c>
      <c r="K56" s="46">
        <v>93.65</v>
      </c>
      <c r="L56" s="46">
        <v>10.17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62.99</v>
      </c>
      <c r="X56">
        <v>0.61</v>
      </c>
      <c r="Y56">
        <v>0.97</v>
      </c>
      <c r="Z56">
        <v>0</v>
      </c>
      <c r="AA56">
        <v>0</v>
      </c>
      <c r="AB56">
        <v>0</v>
      </c>
      <c r="AC56">
        <v>0</v>
      </c>
      <c r="AD56">
        <v>22.2</v>
      </c>
      <c r="AE56">
        <v>0.98</v>
      </c>
      <c r="AF56">
        <v>42.47</v>
      </c>
      <c r="AG56">
        <v>84.94</v>
      </c>
      <c r="AH56">
        <v>4.83</v>
      </c>
      <c r="AI56">
        <v>6.76</v>
      </c>
      <c r="AJ56">
        <v>90.75</v>
      </c>
      <c r="AK56">
        <v>24.14</v>
      </c>
      <c r="AL56">
        <v>48.27</v>
      </c>
      <c r="AM56">
        <v>45.37</v>
      </c>
      <c r="AN56">
        <v>0</v>
      </c>
      <c r="AO56">
        <v>0</v>
      </c>
      <c r="AP56">
        <v>0</v>
      </c>
      <c r="AQ56">
        <v>18.34</v>
      </c>
      <c r="AR56">
        <v>147.46</v>
      </c>
      <c r="AS56">
        <v>24.14</v>
      </c>
      <c r="AT56">
        <v>0</v>
      </c>
      <c r="AU56">
        <v>0</v>
      </c>
      <c r="AV56">
        <v>48.27</v>
      </c>
      <c r="AW56">
        <v>13.69</v>
      </c>
      <c r="AX56">
        <v>141.91</v>
      </c>
      <c r="AY56">
        <v>77.23</v>
      </c>
      <c r="AZ56">
        <v>64.2</v>
      </c>
      <c r="BA56">
        <v>0</v>
      </c>
      <c r="BB56">
        <v>0.97</v>
      </c>
      <c r="BC56">
        <v>149.80000000000001</v>
      </c>
      <c r="BD56">
        <v>0.98</v>
      </c>
      <c r="BE56">
        <v>62.75</v>
      </c>
      <c r="BF56">
        <v>15.76</v>
      </c>
      <c r="BG56">
        <v>1.01</v>
      </c>
      <c r="BH56">
        <v>0</v>
      </c>
      <c r="BI56">
        <v>193.08</v>
      </c>
      <c r="BJ56">
        <v>7.72</v>
      </c>
      <c r="BK56">
        <v>0.61</v>
      </c>
      <c r="BL56">
        <v>21.24</v>
      </c>
      <c r="BM56">
        <v>0.52</v>
      </c>
      <c r="BN56">
        <v>21.53</v>
      </c>
      <c r="BO56">
        <v>257.76</v>
      </c>
      <c r="BP56">
        <v>24.14</v>
      </c>
      <c r="BQ56">
        <v>0.95</v>
      </c>
      <c r="BR56">
        <v>9.65</v>
      </c>
      <c r="BS56">
        <v>0</v>
      </c>
      <c r="BT56">
        <v>0.38</v>
      </c>
      <c r="BU56">
        <v>0</v>
      </c>
      <c r="BV56">
        <v>5.34</v>
      </c>
    </row>
    <row r="57" spans="1:74">
      <c r="G57" t="s">
        <v>99</v>
      </c>
      <c r="H57" s="73">
        <v>852.82</v>
      </c>
      <c r="I57" s="46">
        <v>339.59000000000003</v>
      </c>
      <c r="J57" s="46">
        <v>448.48</v>
      </c>
      <c r="K57" s="46">
        <v>93.65</v>
      </c>
      <c r="L57" s="46">
        <v>9.4699999999999989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62.99</v>
      </c>
      <c r="X57">
        <v>0.61</v>
      </c>
      <c r="Y57">
        <v>0.97</v>
      </c>
      <c r="Z57">
        <v>0</v>
      </c>
      <c r="AA57">
        <v>0</v>
      </c>
      <c r="AB57">
        <v>0</v>
      </c>
      <c r="AC57">
        <v>0</v>
      </c>
      <c r="AD57">
        <v>22.2</v>
      </c>
      <c r="AE57">
        <v>0.98</v>
      </c>
      <c r="AF57">
        <v>42.47</v>
      </c>
      <c r="AG57">
        <v>84.94</v>
      </c>
      <c r="AH57">
        <v>4.83</v>
      </c>
      <c r="AI57">
        <v>6.76</v>
      </c>
      <c r="AJ57">
        <v>90.75</v>
      </c>
      <c r="AK57">
        <v>24.14</v>
      </c>
      <c r="AL57">
        <v>48.27</v>
      </c>
      <c r="AM57">
        <v>45.37</v>
      </c>
      <c r="AN57">
        <v>0</v>
      </c>
      <c r="AO57">
        <v>0</v>
      </c>
      <c r="AP57">
        <v>0</v>
      </c>
      <c r="AQ57">
        <v>18.34</v>
      </c>
      <c r="AR57">
        <v>147.46</v>
      </c>
      <c r="AS57">
        <v>24.14</v>
      </c>
      <c r="AT57">
        <v>0</v>
      </c>
      <c r="AU57">
        <v>0</v>
      </c>
      <c r="AV57">
        <v>48.27</v>
      </c>
      <c r="AW57">
        <v>13.69</v>
      </c>
      <c r="AX57">
        <v>141.91</v>
      </c>
      <c r="AY57">
        <v>77.23</v>
      </c>
      <c r="AZ57">
        <v>64.2</v>
      </c>
      <c r="BA57">
        <v>0</v>
      </c>
      <c r="BB57">
        <v>0.97</v>
      </c>
      <c r="BC57">
        <v>149.80000000000001</v>
      </c>
      <c r="BD57">
        <v>0.98</v>
      </c>
      <c r="BE57">
        <v>62.75</v>
      </c>
      <c r="BF57">
        <v>15.76</v>
      </c>
      <c r="BG57">
        <v>1.01</v>
      </c>
      <c r="BH57">
        <v>0</v>
      </c>
      <c r="BI57">
        <v>193.08</v>
      </c>
      <c r="BJ57">
        <v>7.72</v>
      </c>
      <c r="BK57">
        <v>0.61</v>
      </c>
      <c r="BL57">
        <v>21.24</v>
      </c>
      <c r="BM57">
        <v>0.52</v>
      </c>
      <c r="BN57">
        <v>21.53</v>
      </c>
      <c r="BO57">
        <v>257.76</v>
      </c>
      <c r="BP57">
        <v>24.14</v>
      </c>
      <c r="BQ57">
        <v>0.95</v>
      </c>
      <c r="BR57">
        <v>9.65</v>
      </c>
      <c r="BS57">
        <v>0</v>
      </c>
      <c r="BT57">
        <v>0.38</v>
      </c>
      <c r="BU57">
        <v>0</v>
      </c>
      <c r="BV57">
        <v>4.6399999999999997</v>
      </c>
    </row>
    <row r="58" spans="1:74">
      <c r="G58" t="s">
        <v>100</v>
      </c>
      <c r="H58" s="73">
        <v>852.82</v>
      </c>
      <c r="I58" s="46">
        <v>339.59000000000003</v>
      </c>
      <c r="J58" s="46">
        <v>448.48</v>
      </c>
      <c r="K58" s="46">
        <v>93.65</v>
      </c>
      <c r="L58" s="46">
        <v>9.6999999999999993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62.99</v>
      </c>
      <c r="X58">
        <v>0.61</v>
      </c>
      <c r="Y58">
        <v>0.97</v>
      </c>
      <c r="Z58">
        <v>0</v>
      </c>
      <c r="AA58">
        <v>0</v>
      </c>
      <c r="AB58">
        <v>0</v>
      </c>
      <c r="AC58">
        <v>0</v>
      </c>
      <c r="AD58">
        <v>22.2</v>
      </c>
      <c r="AE58">
        <v>0.98</v>
      </c>
      <c r="AF58">
        <v>42.47</v>
      </c>
      <c r="AG58">
        <v>84.94</v>
      </c>
      <c r="AH58">
        <v>4.83</v>
      </c>
      <c r="AI58">
        <v>6.76</v>
      </c>
      <c r="AJ58">
        <v>90.75</v>
      </c>
      <c r="AK58">
        <v>24.14</v>
      </c>
      <c r="AL58">
        <v>48.27</v>
      </c>
      <c r="AM58">
        <v>45.37</v>
      </c>
      <c r="AN58">
        <v>0</v>
      </c>
      <c r="AO58">
        <v>0</v>
      </c>
      <c r="AP58">
        <v>0</v>
      </c>
      <c r="AQ58">
        <v>18.34</v>
      </c>
      <c r="AR58">
        <v>147.46</v>
      </c>
      <c r="AS58">
        <v>24.14</v>
      </c>
      <c r="AT58">
        <v>0</v>
      </c>
      <c r="AU58">
        <v>0</v>
      </c>
      <c r="AV58">
        <v>48.27</v>
      </c>
      <c r="AW58">
        <v>13.69</v>
      </c>
      <c r="AX58">
        <v>141.91</v>
      </c>
      <c r="AY58">
        <v>77.23</v>
      </c>
      <c r="AZ58">
        <v>64.2</v>
      </c>
      <c r="BA58">
        <v>0</v>
      </c>
      <c r="BB58">
        <v>0.97</v>
      </c>
      <c r="BC58">
        <v>149.80000000000001</v>
      </c>
      <c r="BD58">
        <v>0.98</v>
      </c>
      <c r="BE58">
        <v>62.75</v>
      </c>
      <c r="BF58">
        <v>15.76</v>
      </c>
      <c r="BG58">
        <v>1.01</v>
      </c>
      <c r="BH58">
        <v>0</v>
      </c>
      <c r="BI58">
        <v>193.08</v>
      </c>
      <c r="BJ58">
        <v>7.72</v>
      </c>
      <c r="BK58">
        <v>0.61</v>
      </c>
      <c r="BL58">
        <v>21.24</v>
      </c>
      <c r="BM58">
        <v>0.52</v>
      </c>
      <c r="BN58">
        <v>21.53</v>
      </c>
      <c r="BO58">
        <v>257.76</v>
      </c>
      <c r="BP58">
        <v>24.14</v>
      </c>
      <c r="BQ58">
        <v>0.95</v>
      </c>
      <c r="BR58">
        <v>9.65</v>
      </c>
      <c r="BS58">
        <v>0</v>
      </c>
      <c r="BT58">
        <v>0.38</v>
      </c>
      <c r="BU58">
        <v>0</v>
      </c>
      <c r="BV58">
        <v>4.87</v>
      </c>
    </row>
    <row r="59" spans="1:74">
      <c r="G59" t="s">
        <v>101</v>
      </c>
      <c r="H59" s="73">
        <v>875.92</v>
      </c>
      <c r="I59" s="46">
        <v>355.03000000000003</v>
      </c>
      <c r="J59" s="46">
        <v>448.48</v>
      </c>
      <c r="K59" s="46">
        <v>93.65</v>
      </c>
      <c r="L59" s="46">
        <v>9.9499999999999993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62.99</v>
      </c>
      <c r="X59">
        <v>0.61</v>
      </c>
      <c r="Y59">
        <v>0.97</v>
      </c>
      <c r="Z59">
        <v>0</v>
      </c>
      <c r="AA59">
        <v>0</v>
      </c>
      <c r="AB59">
        <v>0</v>
      </c>
      <c r="AC59">
        <v>23.1</v>
      </c>
      <c r="AD59">
        <v>22.2</v>
      </c>
      <c r="AE59">
        <v>0.98</v>
      </c>
      <c r="AF59">
        <v>42.47</v>
      </c>
      <c r="AG59">
        <v>84.94</v>
      </c>
      <c r="AH59">
        <v>4.83</v>
      </c>
      <c r="AI59">
        <v>6.76</v>
      </c>
      <c r="AJ59">
        <v>106.19</v>
      </c>
      <c r="AK59">
        <v>24.14</v>
      </c>
      <c r="AL59">
        <v>48.27</v>
      </c>
      <c r="AM59">
        <v>45.37</v>
      </c>
      <c r="AN59">
        <v>0</v>
      </c>
      <c r="AO59">
        <v>0</v>
      </c>
      <c r="AP59">
        <v>0</v>
      </c>
      <c r="AQ59">
        <v>18.34</v>
      </c>
      <c r="AR59">
        <v>147.46</v>
      </c>
      <c r="AS59">
        <v>24.14</v>
      </c>
      <c r="AT59">
        <v>0</v>
      </c>
      <c r="AU59">
        <v>0</v>
      </c>
      <c r="AV59">
        <v>48.27</v>
      </c>
      <c r="AW59">
        <v>13.69</v>
      </c>
      <c r="AX59">
        <v>141.91</v>
      </c>
      <c r="AY59">
        <v>77.23</v>
      </c>
      <c r="AZ59">
        <v>64.2</v>
      </c>
      <c r="BA59">
        <v>0</v>
      </c>
      <c r="BB59">
        <v>0.97</v>
      </c>
      <c r="BC59">
        <v>149.80000000000001</v>
      </c>
      <c r="BD59">
        <v>0.98</v>
      </c>
      <c r="BE59">
        <v>62.75</v>
      </c>
      <c r="BF59">
        <v>15.76</v>
      </c>
      <c r="BG59">
        <v>1.01</v>
      </c>
      <c r="BH59">
        <v>0</v>
      </c>
      <c r="BI59">
        <v>193.08</v>
      </c>
      <c r="BJ59">
        <v>7.72</v>
      </c>
      <c r="BK59">
        <v>0.61</v>
      </c>
      <c r="BL59">
        <v>21.24</v>
      </c>
      <c r="BM59">
        <v>0.52</v>
      </c>
      <c r="BN59">
        <v>21.53</v>
      </c>
      <c r="BO59">
        <v>257.76</v>
      </c>
      <c r="BP59">
        <v>24.14</v>
      </c>
      <c r="BQ59">
        <v>0.95</v>
      </c>
      <c r="BR59">
        <v>9.65</v>
      </c>
      <c r="BS59">
        <v>0</v>
      </c>
      <c r="BT59">
        <v>0.38</v>
      </c>
      <c r="BU59">
        <v>0</v>
      </c>
      <c r="BV59">
        <v>5.12</v>
      </c>
    </row>
    <row r="60" spans="1:74">
      <c r="G60" t="s">
        <v>102</v>
      </c>
      <c r="H60" s="73">
        <v>875.92</v>
      </c>
      <c r="I60" s="46">
        <v>355.03000000000003</v>
      </c>
      <c r="J60" s="46">
        <v>448.48</v>
      </c>
      <c r="K60" s="46">
        <v>93.65</v>
      </c>
      <c r="L60" s="46">
        <v>10.73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62.99</v>
      </c>
      <c r="X60">
        <v>0.61</v>
      </c>
      <c r="Y60">
        <v>0.97</v>
      </c>
      <c r="Z60">
        <v>0</v>
      </c>
      <c r="AA60">
        <v>0</v>
      </c>
      <c r="AB60">
        <v>0</v>
      </c>
      <c r="AC60">
        <v>23.1</v>
      </c>
      <c r="AD60">
        <v>22.2</v>
      </c>
      <c r="AE60">
        <v>0.98</v>
      </c>
      <c r="AF60">
        <v>42.47</v>
      </c>
      <c r="AG60">
        <v>84.94</v>
      </c>
      <c r="AH60">
        <v>4.83</v>
      </c>
      <c r="AI60">
        <v>6.76</v>
      </c>
      <c r="AJ60">
        <v>106.19</v>
      </c>
      <c r="AK60">
        <v>24.14</v>
      </c>
      <c r="AL60">
        <v>48.27</v>
      </c>
      <c r="AM60">
        <v>45.37</v>
      </c>
      <c r="AN60">
        <v>0</v>
      </c>
      <c r="AO60">
        <v>0</v>
      </c>
      <c r="AP60">
        <v>0</v>
      </c>
      <c r="AQ60">
        <v>18.34</v>
      </c>
      <c r="AR60">
        <v>147.46</v>
      </c>
      <c r="AS60">
        <v>24.14</v>
      </c>
      <c r="AT60">
        <v>0</v>
      </c>
      <c r="AU60">
        <v>0</v>
      </c>
      <c r="AV60">
        <v>48.27</v>
      </c>
      <c r="AW60">
        <v>13.69</v>
      </c>
      <c r="AX60">
        <v>141.91</v>
      </c>
      <c r="AY60">
        <v>77.23</v>
      </c>
      <c r="AZ60">
        <v>64.2</v>
      </c>
      <c r="BA60">
        <v>0</v>
      </c>
      <c r="BB60">
        <v>0.97</v>
      </c>
      <c r="BC60">
        <v>149.80000000000001</v>
      </c>
      <c r="BD60">
        <v>0.98</v>
      </c>
      <c r="BE60">
        <v>62.75</v>
      </c>
      <c r="BF60">
        <v>15.76</v>
      </c>
      <c r="BG60">
        <v>1.01</v>
      </c>
      <c r="BH60">
        <v>0</v>
      </c>
      <c r="BI60">
        <v>193.08</v>
      </c>
      <c r="BJ60">
        <v>7.72</v>
      </c>
      <c r="BK60">
        <v>0.61</v>
      </c>
      <c r="BL60">
        <v>21.24</v>
      </c>
      <c r="BM60">
        <v>0.52</v>
      </c>
      <c r="BN60">
        <v>21.53</v>
      </c>
      <c r="BO60">
        <v>257.76</v>
      </c>
      <c r="BP60">
        <v>24.14</v>
      </c>
      <c r="BQ60">
        <v>0.95</v>
      </c>
      <c r="BR60">
        <v>9.65</v>
      </c>
      <c r="BS60">
        <v>0</v>
      </c>
      <c r="BT60">
        <v>0.38</v>
      </c>
      <c r="BU60">
        <v>0</v>
      </c>
      <c r="BV60">
        <v>5.9</v>
      </c>
    </row>
    <row r="61" spans="1:74">
      <c r="G61" t="s">
        <v>103</v>
      </c>
      <c r="H61" s="73">
        <v>877.94999999999993</v>
      </c>
      <c r="I61" s="46">
        <v>355.03000000000003</v>
      </c>
      <c r="J61" s="46">
        <v>448.48</v>
      </c>
      <c r="K61" s="46">
        <v>93.65</v>
      </c>
      <c r="L61" s="46">
        <v>12.96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62.99</v>
      </c>
      <c r="X61">
        <v>0.61</v>
      </c>
      <c r="Y61">
        <v>0.97</v>
      </c>
      <c r="Z61">
        <v>0</v>
      </c>
      <c r="AA61">
        <v>0</v>
      </c>
      <c r="AB61">
        <v>0</v>
      </c>
      <c r="AC61">
        <v>23.1</v>
      </c>
      <c r="AD61">
        <v>22.2</v>
      </c>
      <c r="AE61">
        <v>0.98</v>
      </c>
      <c r="AF61">
        <v>42.47</v>
      </c>
      <c r="AG61">
        <v>84.94</v>
      </c>
      <c r="AH61">
        <v>4.83</v>
      </c>
      <c r="AI61">
        <v>6.76</v>
      </c>
      <c r="AJ61">
        <v>106.19</v>
      </c>
      <c r="AK61">
        <v>24.14</v>
      </c>
      <c r="AL61">
        <v>48.27</v>
      </c>
      <c r="AM61">
        <v>45.37</v>
      </c>
      <c r="AN61">
        <v>0</v>
      </c>
      <c r="AO61">
        <v>0</v>
      </c>
      <c r="AP61">
        <v>0</v>
      </c>
      <c r="AQ61">
        <v>18.34</v>
      </c>
      <c r="AR61">
        <v>147.46</v>
      </c>
      <c r="AS61">
        <v>24.14</v>
      </c>
      <c r="AT61">
        <v>0</v>
      </c>
      <c r="AU61">
        <v>2.0299999999999998</v>
      </c>
      <c r="AV61">
        <v>48.27</v>
      </c>
      <c r="AW61">
        <v>13.69</v>
      </c>
      <c r="AX61">
        <v>141.91</v>
      </c>
      <c r="AY61">
        <v>77.23</v>
      </c>
      <c r="AZ61">
        <v>64.2</v>
      </c>
      <c r="BA61">
        <v>0</v>
      </c>
      <c r="BB61">
        <v>0.97</v>
      </c>
      <c r="BC61">
        <v>149.80000000000001</v>
      </c>
      <c r="BD61">
        <v>0.98</v>
      </c>
      <c r="BE61">
        <v>62.75</v>
      </c>
      <c r="BF61">
        <v>15.76</v>
      </c>
      <c r="BG61">
        <v>1.01</v>
      </c>
      <c r="BH61">
        <v>0</v>
      </c>
      <c r="BI61">
        <v>193.08</v>
      </c>
      <c r="BJ61">
        <v>7.72</v>
      </c>
      <c r="BK61">
        <v>0.61</v>
      </c>
      <c r="BL61">
        <v>21.24</v>
      </c>
      <c r="BM61">
        <v>0.52</v>
      </c>
      <c r="BN61">
        <v>21.53</v>
      </c>
      <c r="BO61">
        <v>257.76</v>
      </c>
      <c r="BP61">
        <v>24.14</v>
      </c>
      <c r="BQ61">
        <v>0.95</v>
      </c>
      <c r="BR61">
        <v>9.65</v>
      </c>
      <c r="BS61">
        <v>0</v>
      </c>
      <c r="BT61">
        <v>0.38</v>
      </c>
      <c r="BU61">
        <v>0</v>
      </c>
      <c r="BV61">
        <v>8.1300000000000008</v>
      </c>
    </row>
    <row r="62" spans="1:74">
      <c r="G62" t="s">
        <v>104</v>
      </c>
      <c r="H62" s="73">
        <v>877.94999999999993</v>
      </c>
      <c r="I62" s="46">
        <v>355.03000000000003</v>
      </c>
      <c r="J62" s="46">
        <v>448.48</v>
      </c>
      <c r="K62" s="46">
        <v>93.65</v>
      </c>
      <c r="L62" s="46">
        <v>9.4400000000000013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62.99</v>
      </c>
      <c r="X62">
        <v>0.61</v>
      </c>
      <c r="Y62">
        <v>0.97</v>
      </c>
      <c r="Z62">
        <v>0</v>
      </c>
      <c r="AA62">
        <v>0</v>
      </c>
      <c r="AB62">
        <v>0</v>
      </c>
      <c r="AC62">
        <v>23.1</v>
      </c>
      <c r="AD62">
        <v>22.2</v>
      </c>
      <c r="AE62">
        <v>0.98</v>
      </c>
      <c r="AF62">
        <v>42.47</v>
      </c>
      <c r="AG62">
        <v>84.94</v>
      </c>
      <c r="AH62">
        <v>4.83</v>
      </c>
      <c r="AI62">
        <v>6.76</v>
      </c>
      <c r="AJ62">
        <v>106.19</v>
      </c>
      <c r="AK62">
        <v>24.14</v>
      </c>
      <c r="AL62">
        <v>48.27</v>
      </c>
      <c r="AM62">
        <v>45.37</v>
      </c>
      <c r="AN62">
        <v>0</v>
      </c>
      <c r="AO62">
        <v>0</v>
      </c>
      <c r="AP62">
        <v>0</v>
      </c>
      <c r="AQ62">
        <v>18.34</v>
      </c>
      <c r="AR62">
        <v>147.46</v>
      </c>
      <c r="AS62">
        <v>24.14</v>
      </c>
      <c r="AT62">
        <v>0</v>
      </c>
      <c r="AU62">
        <v>2.0299999999999998</v>
      </c>
      <c r="AV62">
        <v>48.27</v>
      </c>
      <c r="AW62">
        <v>13.69</v>
      </c>
      <c r="AX62">
        <v>141.91</v>
      </c>
      <c r="AY62">
        <v>77.23</v>
      </c>
      <c r="AZ62">
        <v>64.2</v>
      </c>
      <c r="BA62">
        <v>0</v>
      </c>
      <c r="BB62">
        <v>0.97</v>
      </c>
      <c r="BC62">
        <v>149.80000000000001</v>
      </c>
      <c r="BD62">
        <v>0.98</v>
      </c>
      <c r="BE62">
        <v>62.75</v>
      </c>
      <c r="BF62">
        <v>15.76</v>
      </c>
      <c r="BG62">
        <v>1.01</v>
      </c>
      <c r="BH62">
        <v>0</v>
      </c>
      <c r="BI62">
        <v>193.08</v>
      </c>
      <c r="BJ62">
        <v>7.72</v>
      </c>
      <c r="BK62">
        <v>0.61</v>
      </c>
      <c r="BL62">
        <v>21.24</v>
      </c>
      <c r="BM62">
        <v>0.52</v>
      </c>
      <c r="BN62">
        <v>21.53</v>
      </c>
      <c r="BO62">
        <v>257.76</v>
      </c>
      <c r="BP62">
        <v>24.14</v>
      </c>
      <c r="BQ62">
        <v>0.95</v>
      </c>
      <c r="BR62">
        <v>9.65</v>
      </c>
      <c r="BS62">
        <v>0</v>
      </c>
      <c r="BT62">
        <v>0.38</v>
      </c>
      <c r="BU62">
        <v>0</v>
      </c>
      <c r="BV62">
        <v>4.6100000000000003</v>
      </c>
    </row>
    <row r="63" spans="1:74">
      <c r="G63" t="s">
        <v>105</v>
      </c>
      <c r="H63" s="73">
        <v>868.15</v>
      </c>
      <c r="I63" s="46">
        <v>389.45</v>
      </c>
      <c r="J63" s="46">
        <v>452.62</v>
      </c>
      <c r="K63" s="46">
        <v>93.65</v>
      </c>
      <c r="L63" s="46">
        <v>6.23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62.99</v>
      </c>
      <c r="X63">
        <v>0.61</v>
      </c>
      <c r="Y63">
        <v>0.97</v>
      </c>
      <c r="Z63">
        <v>0</v>
      </c>
      <c r="AA63">
        <v>38.619999999999997</v>
      </c>
      <c r="AB63">
        <v>0</v>
      </c>
      <c r="AC63">
        <v>23.1</v>
      </c>
      <c r="AD63">
        <v>22.2</v>
      </c>
      <c r="AE63">
        <v>0.98</v>
      </c>
      <c r="AF63">
        <v>42.47</v>
      </c>
      <c r="AG63">
        <v>84.94</v>
      </c>
      <c r="AH63">
        <v>4.83</v>
      </c>
      <c r="AI63">
        <v>6.76</v>
      </c>
      <c r="AJ63">
        <v>106.19</v>
      </c>
      <c r="AK63">
        <v>24.14</v>
      </c>
      <c r="AL63">
        <v>48.27</v>
      </c>
      <c r="AM63">
        <v>45.37</v>
      </c>
      <c r="AN63">
        <v>0</v>
      </c>
      <c r="AO63">
        <v>0</v>
      </c>
      <c r="AP63">
        <v>0</v>
      </c>
      <c r="AQ63">
        <v>18.34</v>
      </c>
      <c r="AR63">
        <v>147.46</v>
      </c>
      <c r="AS63">
        <v>24.14</v>
      </c>
      <c r="AT63">
        <v>0</v>
      </c>
      <c r="AU63">
        <v>2.0299999999999998</v>
      </c>
      <c r="AV63">
        <v>48.27</v>
      </c>
      <c r="AW63">
        <v>17.829999999999998</v>
      </c>
      <c r="AX63">
        <v>141.91</v>
      </c>
      <c r="AY63">
        <v>77.23</v>
      </c>
      <c r="AZ63">
        <v>60</v>
      </c>
      <c r="BA63">
        <v>0</v>
      </c>
      <c r="BB63">
        <v>0.97</v>
      </c>
      <c r="BC63">
        <v>140</v>
      </c>
      <c r="BD63">
        <v>0.98</v>
      </c>
      <c r="BE63">
        <v>62.75</v>
      </c>
      <c r="BF63">
        <v>15.76</v>
      </c>
      <c r="BG63">
        <v>1.01</v>
      </c>
      <c r="BH63">
        <v>0</v>
      </c>
      <c r="BI63">
        <v>193.08</v>
      </c>
      <c r="BJ63">
        <v>7.72</v>
      </c>
      <c r="BK63">
        <v>0.61</v>
      </c>
      <c r="BL63">
        <v>21.24</v>
      </c>
      <c r="BM63">
        <v>0.52</v>
      </c>
      <c r="BN63">
        <v>21.53</v>
      </c>
      <c r="BO63">
        <v>257.76</v>
      </c>
      <c r="BP63">
        <v>24.14</v>
      </c>
      <c r="BQ63">
        <v>0.95</v>
      </c>
      <c r="BR63">
        <v>9.65</v>
      </c>
      <c r="BS63">
        <v>0</v>
      </c>
      <c r="BT63">
        <v>0.38</v>
      </c>
      <c r="BU63">
        <v>0</v>
      </c>
      <c r="BV63">
        <v>1.4</v>
      </c>
    </row>
    <row r="64" spans="1:74">
      <c r="G64" t="s">
        <v>106</v>
      </c>
      <c r="H64" s="73">
        <v>871.65</v>
      </c>
      <c r="I64" s="46">
        <v>390.95</v>
      </c>
      <c r="J64" s="46">
        <v>452.62</v>
      </c>
      <c r="K64" s="46">
        <v>93.65</v>
      </c>
      <c r="L64" s="46">
        <v>6.11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62.99</v>
      </c>
      <c r="X64">
        <v>0.61</v>
      </c>
      <c r="Y64">
        <v>0.97</v>
      </c>
      <c r="Z64">
        <v>0</v>
      </c>
      <c r="AA64">
        <v>38.619999999999997</v>
      </c>
      <c r="AB64">
        <v>0</v>
      </c>
      <c r="AC64">
        <v>23.1</v>
      </c>
      <c r="AD64">
        <v>22.2</v>
      </c>
      <c r="AE64">
        <v>0.98</v>
      </c>
      <c r="AF64">
        <v>42.47</v>
      </c>
      <c r="AG64">
        <v>84.94</v>
      </c>
      <c r="AH64">
        <v>4.83</v>
      </c>
      <c r="AI64">
        <v>6.76</v>
      </c>
      <c r="AJ64">
        <v>106.19</v>
      </c>
      <c r="AK64">
        <v>24.14</v>
      </c>
      <c r="AL64">
        <v>48.27</v>
      </c>
      <c r="AM64">
        <v>45.37</v>
      </c>
      <c r="AN64">
        <v>0</v>
      </c>
      <c r="AO64">
        <v>0</v>
      </c>
      <c r="AP64">
        <v>0</v>
      </c>
      <c r="AQ64">
        <v>18.34</v>
      </c>
      <c r="AR64">
        <v>147.46</v>
      </c>
      <c r="AS64">
        <v>24.14</v>
      </c>
      <c r="AT64">
        <v>0</v>
      </c>
      <c r="AU64">
        <v>2.0299999999999998</v>
      </c>
      <c r="AV64">
        <v>48.27</v>
      </c>
      <c r="AW64">
        <v>17.829999999999998</v>
      </c>
      <c r="AX64">
        <v>141.91</v>
      </c>
      <c r="AY64">
        <v>77.23</v>
      </c>
      <c r="AZ64">
        <v>61.5</v>
      </c>
      <c r="BA64">
        <v>0</v>
      </c>
      <c r="BB64">
        <v>0.97</v>
      </c>
      <c r="BC64">
        <v>143.5</v>
      </c>
      <c r="BD64">
        <v>0.98</v>
      </c>
      <c r="BE64">
        <v>62.75</v>
      </c>
      <c r="BF64">
        <v>15.76</v>
      </c>
      <c r="BG64">
        <v>1.01</v>
      </c>
      <c r="BH64">
        <v>0</v>
      </c>
      <c r="BI64">
        <v>193.08</v>
      </c>
      <c r="BJ64">
        <v>7.72</v>
      </c>
      <c r="BK64">
        <v>0.61</v>
      </c>
      <c r="BL64">
        <v>21.24</v>
      </c>
      <c r="BM64">
        <v>0.52</v>
      </c>
      <c r="BN64">
        <v>21.53</v>
      </c>
      <c r="BO64">
        <v>257.76</v>
      </c>
      <c r="BP64">
        <v>24.14</v>
      </c>
      <c r="BQ64">
        <v>0.95</v>
      </c>
      <c r="BR64">
        <v>9.65</v>
      </c>
      <c r="BS64">
        <v>0</v>
      </c>
      <c r="BT64">
        <v>0.38</v>
      </c>
      <c r="BU64">
        <v>0</v>
      </c>
      <c r="BV64">
        <v>1.28</v>
      </c>
    </row>
    <row r="65" spans="7:74">
      <c r="G65" t="s">
        <v>107</v>
      </c>
      <c r="H65" s="73">
        <v>868.15</v>
      </c>
      <c r="I65" s="46">
        <v>389.45</v>
      </c>
      <c r="J65" s="46">
        <v>452.62</v>
      </c>
      <c r="K65" s="46">
        <v>93.65</v>
      </c>
      <c r="L65" s="46">
        <v>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62.99</v>
      </c>
      <c r="X65">
        <v>0.61</v>
      </c>
      <c r="Y65">
        <v>0.97</v>
      </c>
      <c r="Z65">
        <v>0</v>
      </c>
      <c r="AA65">
        <v>38.619999999999997</v>
      </c>
      <c r="AB65">
        <v>0</v>
      </c>
      <c r="AC65">
        <v>23.1</v>
      </c>
      <c r="AD65">
        <v>22.2</v>
      </c>
      <c r="AE65">
        <v>0.98</v>
      </c>
      <c r="AF65">
        <v>42.47</v>
      </c>
      <c r="AG65">
        <v>84.94</v>
      </c>
      <c r="AH65">
        <v>4.83</v>
      </c>
      <c r="AI65">
        <v>6.76</v>
      </c>
      <c r="AJ65">
        <v>106.19</v>
      </c>
      <c r="AK65">
        <v>24.14</v>
      </c>
      <c r="AL65">
        <v>48.27</v>
      </c>
      <c r="AM65">
        <v>45.37</v>
      </c>
      <c r="AN65">
        <v>0</v>
      </c>
      <c r="AO65">
        <v>0</v>
      </c>
      <c r="AP65">
        <v>0</v>
      </c>
      <c r="AQ65">
        <v>18.34</v>
      </c>
      <c r="AR65">
        <v>147.46</v>
      </c>
      <c r="AS65">
        <v>24.14</v>
      </c>
      <c r="AT65">
        <v>0</v>
      </c>
      <c r="AU65">
        <v>2.0299999999999998</v>
      </c>
      <c r="AV65">
        <v>48.27</v>
      </c>
      <c r="AW65">
        <v>17.829999999999998</v>
      </c>
      <c r="AX65">
        <v>141.91</v>
      </c>
      <c r="AY65">
        <v>77.23</v>
      </c>
      <c r="AZ65">
        <v>60</v>
      </c>
      <c r="BA65">
        <v>0</v>
      </c>
      <c r="BB65">
        <v>0.97</v>
      </c>
      <c r="BC65">
        <v>140</v>
      </c>
      <c r="BD65">
        <v>0.98</v>
      </c>
      <c r="BE65">
        <v>62.75</v>
      </c>
      <c r="BF65">
        <v>15.76</v>
      </c>
      <c r="BG65">
        <v>1.01</v>
      </c>
      <c r="BH65">
        <v>0</v>
      </c>
      <c r="BI65">
        <v>193.08</v>
      </c>
      <c r="BJ65">
        <v>7.72</v>
      </c>
      <c r="BK65">
        <v>0.61</v>
      </c>
      <c r="BL65">
        <v>21.24</v>
      </c>
      <c r="BM65">
        <v>0.52</v>
      </c>
      <c r="BN65">
        <v>21.53</v>
      </c>
      <c r="BO65">
        <v>257.76</v>
      </c>
      <c r="BP65">
        <v>24.14</v>
      </c>
      <c r="BQ65">
        <v>0.95</v>
      </c>
      <c r="BR65">
        <v>9.65</v>
      </c>
      <c r="BS65">
        <v>0</v>
      </c>
      <c r="BT65">
        <v>0.38</v>
      </c>
      <c r="BU65">
        <v>0</v>
      </c>
      <c r="BV65">
        <v>4.17</v>
      </c>
    </row>
    <row r="66" spans="7:74">
      <c r="G66" t="s">
        <v>108</v>
      </c>
      <c r="H66" s="73">
        <v>854.15</v>
      </c>
      <c r="I66" s="46">
        <v>383.45</v>
      </c>
      <c r="J66" s="46">
        <v>452.62</v>
      </c>
      <c r="K66" s="46">
        <v>93.65</v>
      </c>
      <c r="L66" s="46">
        <v>11.02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62.99</v>
      </c>
      <c r="X66">
        <v>0.61</v>
      </c>
      <c r="Y66">
        <v>0.97</v>
      </c>
      <c r="Z66">
        <v>0</v>
      </c>
      <c r="AA66">
        <v>38.619999999999997</v>
      </c>
      <c r="AB66">
        <v>0</v>
      </c>
      <c r="AC66">
        <v>23.1</v>
      </c>
      <c r="AD66">
        <v>22.2</v>
      </c>
      <c r="AE66">
        <v>0.98</v>
      </c>
      <c r="AF66">
        <v>42.47</v>
      </c>
      <c r="AG66">
        <v>84.94</v>
      </c>
      <c r="AH66">
        <v>4.83</v>
      </c>
      <c r="AI66">
        <v>6.76</v>
      </c>
      <c r="AJ66">
        <v>106.19</v>
      </c>
      <c r="AK66">
        <v>24.14</v>
      </c>
      <c r="AL66">
        <v>48.27</v>
      </c>
      <c r="AM66">
        <v>45.37</v>
      </c>
      <c r="AN66">
        <v>0</v>
      </c>
      <c r="AO66">
        <v>0</v>
      </c>
      <c r="AP66">
        <v>0</v>
      </c>
      <c r="AQ66">
        <v>18.34</v>
      </c>
      <c r="AR66">
        <v>147.46</v>
      </c>
      <c r="AS66">
        <v>24.14</v>
      </c>
      <c r="AT66">
        <v>0</v>
      </c>
      <c r="AU66">
        <v>2.0299999999999998</v>
      </c>
      <c r="AV66">
        <v>48.27</v>
      </c>
      <c r="AW66">
        <v>17.829999999999998</v>
      </c>
      <c r="AX66">
        <v>141.91</v>
      </c>
      <c r="AY66">
        <v>77.23</v>
      </c>
      <c r="AZ66">
        <v>54</v>
      </c>
      <c r="BA66">
        <v>0</v>
      </c>
      <c r="BB66">
        <v>0.97</v>
      </c>
      <c r="BC66">
        <v>126</v>
      </c>
      <c r="BD66">
        <v>0.98</v>
      </c>
      <c r="BE66">
        <v>62.75</v>
      </c>
      <c r="BF66">
        <v>15.76</v>
      </c>
      <c r="BG66">
        <v>1.01</v>
      </c>
      <c r="BH66">
        <v>0</v>
      </c>
      <c r="BI66">
        <v>193.08</v>
      </c>
      <c r="BJ66">
        <v>7.72</v>
      </c>
      <c r="BK66">
        <v>0.61</v>
      </c>
      <c r="BL66">
        <v>21.24</v>
      </c>
      <c r="BM66">
        <v>0.52</v>
      </c>
      <c r="BN66">
        <v>21.53</v>
      </c>
      <c r="BO66">
        <v>257.76</v>
      </c>
      <c r="BP66">
        <v>24.14</v>
      </c>
      <c r="BQ66">
        <v>0.95</v>
      </c>
      <c r="BR66">
        <v>9.65</v>
      </c>
      <c r="BS66">
        <v>0</v>
      </c>
      <c r="BT66">
        <v>0.38</v>
      </c>
      <c r="BU66">
        <v>0</v>
      </c>
      <c r="BV66">
        <v>6.19</v>
      </c>
    </row>
    <row r="67" spans="7:74">
      <c r="G67" t="s">
        <v>109</v>
      </c>
      <c r="H67" s="73">
        <v>840</v>
      </c>
      <c r="I67" s="46">
        <v>377.45</v>
      </c>
      <c r="J67" s="46">
        <v>452.80000000000007</v>
      </c>
      <c r="K67" s="46">
        <v>93.65</v>
      </c>
      <c r="L67" s="46">
        <v>9.41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62.99</v>
      </c>
      <c r="X67">
        <v>0.61</v>
      </c>
      <c r="Y67">
        <v>0.82</v>
      </c>
      <c r="Z67">
        <v>0</v>
      </c>
      <c r="AA67">
        <v>38.619999999999997</v>
      </c>
      <c r="AB67">
        <v>0</v>
      </c>
      <c r="AC67">
        <v>23.1</v>
      </c>
      <c r="AD67">
        <v>22.2</v>
      </c>
      <c r="AE67">
        <v>0.98</v>
      </c>
      <c r="AF67">
        <v>42.47</v>
      </c>
      <c r="AG67">
        <v>84.94</v>
      </c>
      <c r="AH67">
        <v>4.83</v>
      </c>
      <c r="AI67">
        <v>6.76</v>
      </c>
      <c r="AJ67">
        <v>106.19</v>
      </c>
      <c r="AK67">
        <v>24.14</v>
      </c>
      <c r="AL67">
        <v>48.27</v>
      </c>
      <c r="AM67">
        <v>45.37</v>
      </c>
      <c r="AN67">
        <v>0</v>
      </c>
      <c r="AO67">
        <v>0</v>
      </c>
      <c r="AP67">
        <v>0</v>
      </c>
      <c r="AQ67">
        <v>18.34</v>
      </c>
      <c r="AR67">
        <v>147.46</v>
      </c>
      <c r="AS67">
        <v>24.14</v>
      </c>
      <c r="AT67">
        <v>0</v>
      </c>
      <c r="AU67">
        <v>2.0299999999999998</v>
      </c>
      <c r="AV67">
        <v>48.27</v>
      </c>
      <c r="AW67">
        <v>18.010000000000002</v>
      </c>
      <c r="AX67">
        <v>141.91</v>
      </c>
      <c r="AY67">
        <v>77.23</v>
      </c>
      <c r="AZ67">
        <v>48</v>
      </c>
      <c r="BA67">
        <v>0</v>
      </c>
      <c r="BB67">
        <v>0.97</v>
      </c>
      <c r="BC67">
        <v>112</v>
      </c>
      <c r="BD67">
        <v>0.98</v>
      </c>
      <c r="BE67">
        <v>62.75</v>
      </c>
      <c r="BF67">
        <v>15.76</v>
      </c>
      <c r="BG67">
        <v>1.01</v>
      </c>
      <c r="BH67">
        <v>0</v>
      </c>
      <c r="BI67">
        <v>193.08</v>
      </c>
      <c r="BJ67">
        <v>7.72</v>
      </c>
      <c r="BK67">
        <v>0.61</v>
      </c>
      <c r="BL67">
        <v>21.24</v>
      </c>
      <c r="BM67">
        <v>0.52</v>
      </c>
      <c r="BN67">
        <v>21.53</v>
      </c>
      <c r="BO67">
        <v>257.76</v>
      </c>
      <c r="BP67">
        <v>24.14</v>
      </c>
      <c r="BQ67">
        <v>0.95</v>
      </c>
      <c r="BR67">
        <v>9.65</v>
      </c>
      <c r="BS67">
        <v>0</v>
      </c>
      <c r="BT67">
        <v>0.38</v>
      </c>
      <c r="BU67">
        <v>0</v>
      </c>
      <c r="BV67">
        <v>4.58</v>
      </c>
    </row>
    <row r="68" spans="7:74">
      <c r="G68" t="s">
        <v>110</v>
      </c>
      <c r="H68" s="73">
        <v>829.5</v>
      </c>
      <c r="I68" s="46">
        <v>372.95</v>
      </c>
      <c r="J68" s="46">
        <v>452.80000000000007</v>
      </c>
      <c r="K68" s="46">
        <v>93.65</v>
      </c>
      <c r="L68" s="46">
        <v>6.67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62.99</v>
      </c>
      <c r="X68">
        <v>0.61</v>
      </c>
      <c r="Y68">
        <v>0.82</v>
      </c>
      <c r="Z68">
        <v>0</v>
      </c>
      <c r="AA68">
        <v>38.619999999999997</v>
      </c>
      <c r="AB68">
        <v>0</v>
      </c>
      <c r="AC68">
        <v>23.1</v>
      </c>
      <c r="AD68">
        <v>22.2</v>
      </c>
      <c r="AE68">
        <v>0.98</v>
      </c>
      <c r="AF68">
        <v>42.47</v>
      </c>
      <c r="AG68">
        <v>84.94</v>
      </c>
      <c r="AH68">
        <v>4.83</v>
      </c>
      <c r="AI68">
        <v>6.76</v>
      </c>
      <c r="AJ68">
        <v>106.19</v>
      </c>
      <c r="AK68">
        <v>24.14</v>
      </c>
      <c r="AL68">
        <v>48.27</v>
      </c>
      <c r="AM68">
        <v>45.37</v>
      </c>
      <c r="AN68">
        <v>0</v>
      </c>
      <c r="AO68">
        <v>0</v>
      </c>
      <c r="AP68">
        <v>0</v>
      </c>
      <c r="AQ68">
        <v>18.34</v>
      </c>
      <c r="AR68">
        <v>147.46</v>
      </c>
      <c r="AS68">
        <v>24.14</v>
      </c>
      <c r="AT68">
        <v>0</v>
      </c>
      <c r="AU68">
        <v>2.0299999999999998</v>
      </c>
      <c r="AV68">
        <v>48.27</v>
      </c>
      <c r="AW68">
        <v>18.010000000000002</v>
      </c>
      <c r="AX68">
        <v>141.91</v>
      </c>
      <c r="AY68">
        <v>77.23</v>
      </c>
      <c r="AZ68">
        <v>43.5</v>
      </c>
      <c r="BA68">
        <v>0</v>
      </c>
      <c r="BB68">
        <v>0.97</v>
      </c>
      <c r="BC68">
        <v>101.5</v>
      </c>
      <c r="BD68">
        <v>0.98</v>
      </c>
      <c r="BE68">
        <v>62.75</v>
      </c>
      <c r="BF68">
        <v>15.76</v>
      </c>
      <c r="BG68">
        <v>1.01</v>
      </c>
      <c r="BH68">
        <v>0</v>
      </c>
      <c r="BI68">
        <v>193.08</v>
      </c>
      <c r="BJ68">
        <v>7.72</v>
      </c>
      <c r="BK68">
        <v>0.61</v>
      </c>
      <c r="BL68">
        <v>21.24</v>
      </c>
      <c r="BM68">
        <v>0.52</v>
      </c>
      <c r="BN68">
        <v>21.53</v>
      </c>
      <c r="BO68">
        <v>257.76</v>
      </c>
      <c r="BP68">
        <v>24.14</v>
      </c>
      <c r="BQ68">
        <v>0.95</v>
      </c>
      <c r="BR68">
        <v>9.65</v>
      </c>
      <c r="BS68">
        <v>0</v>
      </c>
      <c r="BT68">
        <v>0.38</v>
      </c>
      <c r="BU68">
        <v>0</v>
      </c>
      <c r="BV68">
        <v>1.84</v>
      </c>
    </row>
    <row r="69" spans="7:74">
      <c r="G69" t="s">
        <v>111</v>
      </c>
      <c r="H69" s="73">
        <v>815.5</v>
      </c>
      <c r="I69" s="46">
        <v>366.95</v>
      </c>
      <c r="J69" s="46">
        <v>452.80000000000007</v>
      </c>
      <c r="K69" s="46">
        <v>93.65</v>
      </c>
      <c r="L69" s="46">
        <v>5.72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62.99</v>
      </c>
      <c r="X69">
        <v>0.61</v>
      </c>
      <c r="Y69">
        <v>0.82</v>
      </c>
      <c r="Z69">
        <v>0</v>
      </c>
      <c r="AA69">
        <v>38.619999999999997</v>
      </c>
      <c r="AB69">
        <v>0</v>
      </c>
      <c r="AC69">
        <v>23.1</v>
      </c>
      <c r="AD69">
        <v>22.2</v>
      </c>
      <c r="AE69">
        <v>0.98</v>
      </c>
      <c r="AF69">
        <v>42.47</v>
      </c>
      <c r="AG69">
        <v>84.94</v>
      </c>
      <c r="AH69">
        <v>4.83</v>
      </c>
      <c r="AI69">
        <v>6.76</v>
      </c>
      <c r="AJ69">
        <v>106.19</v>
      </c>
      <c r="AK69">
        <v>24.14</v>
      </c>
      <c r="AL69">
        <v>48.27</v>
      </c>
      <c r="AM69">
        <v>45.37</v>
      </c>
      <c r="AN69">
        <v>0</v>
      </c>
      <c r="AO69">
        <v>0</v>
      </c>
      <c r="AP69">
        <v>0</v>
      </c>
      <c r="AQ69">
        <v>18.34</v>
      </c>
      <c r="AR69">
        <v>147.46</v>
      </c>
      <c r="AS69">
        <v>24.14</v>
      </c>
      <c r="AT69">
        <v>0</v>
      </c>
      <c r="AU69">
        <v>2.0299999999999998</v>
      </c>
      <c r="AV69">
        <v>48.27</v>
      </c>
      <c r="AW69">
        <v>18.010000000000002</v>
      </c>
      <c r="AX69">
        <v>141.91</v>
      </c>
      <c r="AY69">
        <v>77.23</v>
      </c>
      <c r="AZ69">
        <v>37.5</v>
      </c>
      <c r="BA69">
        <v>0</v>
      </c>
      <c r="BB69">
        <v>0.97</v>
      </c>
      <c r="BC69">
        <v>87.5</v>
      </c>
      <c r="BD69">
        <v>0.98</v>
      </c>
      <c r="BE69">
        <v>62.75</v>
      </c>
      <c r="BF69">
        <v>15.76</v>
      </c>
      <c r="BG69">
        <v>1.01</v>
      </c>
      <c r="BH69">
        <v>0</v>
      </c>
      <c r="BI69">
        <v>193.08</v>
      </c>
      <c r="BJ69">
        <v>7.72</v>
      </c>
      <c r="BK69">
        <v>0.61</v>
      </c>
      <c r="BL69">
        <v>21.24</v>
      </c>
      <c r="BM69">
        <v>0.52</v>
      </c>
      <c r="BN69">
        <v>21.53</v>
      </c>
      <c r="BO69">
        <v>257.76</v>
      </c>
      <c r="BP69">
        <v>24.14</v>
      </c>
      <c r="BQ69">
        <v>0.95</v>
      </c>
      <c r="BR69">
        <v>9.65</v>
      </c>
      <c r="BS69">
        <v>0</v>
      </c>
      <c r="BT69">
        <v>0.38</v>
      </c>
      <c r="BU69">
        <v>0</v>
      </c>
      <c r="BV69">
        <v>0.89</v>
      </c>
    </row>
    <row r="70" spans="7:74">
      <c r="G70" t="s">
        <v>112</v>
      </c>
      <c r="H70" s="73">
        <v>806.4</v>
      </c>
      <c r="I70" s="46">
        <v>363.05</v>
      </c>
      <c r="J70" s="46">
        <v>452.80000000000007</v>
      </c>
      <c r="K70" s="46">
        <v>93.65</v>
      </c>
      <c r="L70" s="46">
        <v>5.91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62.99</v>
      </c>
      <c r="X70">
        <v>0.61</v>
      </c>
      <c r="Y70">
        <v>0.82</v>
      </c>
      <c r="Z70">
        <v>0</v>
      </c>
      <c r="AA70">
        <v>38.619999999999997</v>
      </c>
      <c r="AB70">
        <v>0</v>
      </c>
      <c r="AC70">
        <v>23.1</v>
      </c>
      <c r="AD70">
        <v>22.2</v>
      </c>
      <c r="AE70">
        <v>0.98</v>
      </c>
      <c r="AF70">
        <v>42.47</v>
      </c>
      <c r="AG70">
        <v>84.94</v>
      </c>
      <c r="AH70">
        <v>4.83</v>
      </c>
      <c r="AI70">
        <v>6.76</v>
      </c>
      <c r="AJ70">
        <v>106.19</v>
      </c>
      <c r="AK70">
        <v>24.14</v>
      </c>
      <c r="AL70">
        <v>48.27</v>
      </c>
      <c r="AM70">
        <v>45.37</v>
      </c>
      <c r="AN70">
        <v>0</v>
      </c>
      <c r="AO70">
        <v>0</v>
      </c>
      <c r="AP70">
        <v>0</v>
      </c>
      <c r="AQ70">
        <v>18.34</v>
      </c>
      <c r="AR70">
        <v>147.46</v>
      </c>
      <c r="AS70">
        <v>24.14</v>
      </c>
      <c r="AT70">
        <v>0</v>
      </c>
      <c r="AU70">
        <v>2.0299999999999998</v>
      </c>
      <c r="AV70">
        <v>48.27</v>
      </c>
      <c r="AW70">
        <v>18.010000000000002</v>
      </c>
      <c r="AX70">
        <v>141.91</v>
      </c>
      <c r="AY70">
        <v>77.23</v>
      </c>
      <c r="AZ70">
        <v>33.6</v>
      </c>
      <c r="BA70">
        <v>0</v>
      </c>
      <c r="BB70">
        <v>0.97</v>
      </c>
      <c r="BC70">
        <v>78.400000000000006</v>
      </c>
      <c r="BD70">
        <v>0.98</v>
      </c>
      <c r="BE70">
        <v>62.75</v>
      </c>
      <c r="BF70">
        <v>15.76</v>
      </c>
      <c r="BG70">
        <v>1.01</v>
      </c>
      <c r="BH70">
        <v>0</v>
      </c>
      <c r="BI70">
        <v>193.08</v>
      </c>
      <c r="BJ70">
        <v>7.72</v>
      </c>
      <c r="BK70">
        <v>0.61</v>
      </c>
      <c r="BL70">
        <v>21.24</v>
      </c>
      <c r="BM70">
        <v>0.52</v>
      </c>
      <c r="BN70">
        <v>21.53</v>
      </c>
      <c r="BO70">
        <v>257.76</v>
      </c>
      <c r="BP70">
        <v>24.14</v>
      </c>
      <c r="BQ70">
        <v>0.95</v>
      </c>
      <c r="BR70">
        <v>9.65</v>
      </c>
      <c r="BS70">
        <v>0</v>
      </c>
      <c r="BT70">
        <v>0.38</v>
      </c>
      <c r="BU70">
        <v>0</v>
      </c>
      <c r="BV70">
        <v>1.08</v>
      </c>
    </row>
    <row r="71" spans="7:74">
      <c r="G71" t="s">
        <v>113</v>
      </c>
      <c r="H71" s="73">
        <v>772.8</v>
      </c>
      <c r="I71" s="46">
        <v>300.63000000000011</v>
      </c>
      <c r="J71" s="46">
        <v>452.90000000000009</v>
      </c>
      <c r="K71" s="46">
        <v>69.510000000000005</v>
      </c>
      <c r="L71" s="46">
        <v>6.28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62.99</v>
      </c>
      <c r="X71">
        <v>0.61</v>
      </c>
      <c r="Y71">
        <v>0.82</v>
      </c>
      <c r="Z71">
        <v>0</v>
      </c>
      <c r="AA71">
        <v>38.619999999999997</v>
      </c>
      <c r="AB71">
        <v>0</v>
      </c>
      <c r="AC71">
        <v>0</v>
      </c>
      <c r="AD71">
        <v>22.2</v>
      </c>
      <c r="AE71">
        <v>0.98</v>
      </c>
      <c r="AF71">
        <v>42.47</v>
      </c>
      <c r="AG71">
        <v>84.94</v>
      </c>
      <c r="AH71">
        <v>4.83</v>
      </c>
      <c r="AI71">
        <v>6.76</v>
      </c>
      <c r="AJ71">
        <v>48.27</v>
      </c>
      <c r="AK71">
        <v>24.14</v>
      </c>
      <c r="AL71">
        <v>48.27</v>
      </c>
      <c r="AM71">
        <v>45.37</v>
      </c>
      <c r="AN71">
        <v>0</v>
      </c>
      <c r="AO71">
        <v>0</v>
      </c>
      <c r="AP71">
        <v>0</v>
      </c>
      <c r="AQ71">
        <v>18.34</v>
      </c>
      <c r="AR71">
        <v>147.46</v>
      </c>
      <c r="AS71">
        <v>0</v>
      </c>
      <c r="AT71">
        <v>0</v>
      </c>
      <c r="AU71">
        <v>2.0299999999999998</v>
      </c>
      <c r="AV71">
        <v>48.27</v>
      </c>
      <c r="AW71">
        <v>18.11</v>
      </c>
      <c r="AX71">
        <v>141.91</v>
      </c>
      <c r="AY71">
        <v>77.23</v>
      </c>
      <c r="AZ71">
        <v>29.1</v>
      </c>
      <c r="BA71">
        <v>0</v>
      </c>
      <c r="BB71">
        <v>0.97</v>
      </c>
      <c r="BC71">
        <v>67.900000000000006</v>
      </c>
      <c r="BD71">
        <v>0.98</v>
      </c>
      <c r="BE71">
        <v>62.75</v>
      </c>
      <c r="BF71">
        <v>15.76</v>
      </c>
      <c r="BG71">
        <v>1.01</v>
      </c>
      <c r="BH71">
        <v>0</v>
      </c>
      <c r="BI71">
        <v>193.08</v>
      </c>
      <c r="BJ71">
        <v>7.72</v>
      </c>
      <c r="BK71">
        <v>0.61</v>
      </c>
      <c r="BL71">
        <v>21.24</v>
      </c>
      <c r="BM71">
        <v>0.52</v>
      </c>
      <c r="BN71">
        <v>21.53</v>
      </c>
      <c r="BO71">
        <v>257.76</v>
      </c>
      <c r="BP71">
        <v>24.14</v>
      </c>
      <c r="BQ71">
        <v>0.95</v>
      </c>
      <c r="BR71">
        <v>9.65</v>
      </c>
      <c r="BS71">
        <v>0</v>
      </c>
      <c r="BT71">
        <v>0.38</v>
      </c>
      <c r="BU71">
        <v>0</v>
      </c>
      <c r="BV71">
        <v>1.45</v>
      </c>
    </row>
    <row r="72" spans="7:74">
      <c r="G72" t="s">
        <v>114</v>
      </c>
      <c r="H72" s="73">
        <v>760.9</v>
      </c>
      <c r="I72" s="46">
        <v>295.53000000000009</v>
      </c>
      <c r="J72" s="46">
        <v>452.90000000000009</v>
      </c>
      <c r="K72" s="46">
        <v>69.510000000000005</v>
      </c>
      <c r="L72" s="46">
        <v>5.91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62.99</v>
      </c>
      <c r="X72">
        <v>0.61</v>
      </c>
      <c r="Y72">
        <v>0.82</v>
      </c>
      <c r="Z72">
        <v>0</v>
      </c>
      <c r="AA72">
        <v>38.619999999999997</v>
      </c>
      <c r="AB72">
        <v>0</v>
      </c>
      <c r="AC72">
        <v>0</v>
      </c>
      <c r="AD72">
        <v>22.2</v>
      </c>
      <c r="AE72">
        <v>0.98</v>
      </c>
      <c r="AF72">
        <v>42.47</v>
      </c>
      <c r="AG72">
        <v>84.94</v>
      </c>
      <c r="AH72">
        <v>4.83</v>
      </c>
      <c r="AI72">
        <v>6.76</v>
      </c>
      <c r="AJ72">
        <v>48.27</v>
      </c>
      <c r="AK72">
        <v>24.14</v>
      </c>
      <c r="AL72">
        <v>48.27</v>
      </c>
      <c r="AM72">
        <v>45.37</v>
      </c>
      <c r="AN72">
        <v>0</v>
      </c>
      <c r="AO72">
        <v>0</v>
      </c>
      <c r="AP72">
        <v>0</v>
      </c>
      <c r="AQ72">
        <v>18.34</v>
      </c>
      <c r="AR72">
        <v>147.46</v>
      </c>
      <c r="AS72">
        <v>0</v>
      </c>
      <c r="AT72">
        <v>0</v>
      </c>
      <c r="AU72">
        <v>2.0299999999999998</v>
      </c>
      <c r="AV72">
        <v>48.27</v>
      </c>
      <c r="AW72">
        <v>18.11</v>
      </c>
      <c r="AX72">
        <v>141.91</v>
      </c>
      <c r="AY72">
        <v>77.23</v>
      </c>
      <c r="AZ72">
        <v>24</v>
      </c>
      <c r="BA72">
        <v>0</v>
      </c>
      <c r="BB72">
        <v>0.97</v>
      </c>
      <c r="BC72">
        <v>56</v>
      </c>
      <c r="BD72">
        <v>0.98</v>
      </c>
      <c r="BE72">
        <v>62.75</v>
      </c>
      <c r="BF72">
        <v>15.76</v>
      </c>
      <c r="BG72">
        <v>1.01</v>
      </c>
      <c r="BH72">
        <v>0</v>
      </c>
      <c r="BI72">
        <v>193.08</v>
      </c>
      <c r="BJ72">
        <v>7.72</v>
      </c>
      <c r="BK72">
        <v>0.61</v>
      </c>
      <c r="BL72">
        <v>21.24</v>
      </c>
      <c r="BM72">
        <v>0.52</v>
      </c>
      <c r="BN72">
        <v>21.53</v>
      </c>
      <c r="BO72">
        <v>257.76</v>
      </c>
      <c r="BP72">
        <v>24.14</v>
      </c>
      <c r="BQ72">
        <v>0.95</v>
      </c>
      <c r="BR72">
        <v>9.65</v>
      </c>
      <c r="BS72">
        <v>0</v>
      </c>
      <c r="BT72">
        <v>0.38</v>
      </c>
      <c r="BU72">
        <v>0</v>
      </c>
      <c r="BV72">
        <v>1.08</v>
      </c>
    </row>
    <row r="73" spans="7:74">
      <c r="G73" t="s">
        <v>115</v>
      </c>
      <c r="H73" s="73">
        <v>739.9</v>
      </c>
      <c r="I73" s="46">
        <v>286.53000000000009</v>
      </c>
      <c r="J73" s="46">
        <v>452.90000000000009</v>
      </c>
      <c r="K73" s="46">
        <v>69.510000000000005</v>
      </c>
      <c r="L73" s="46">
        <v>5.3100000000000005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62.99</v>
      </c>
      <c r="X73">
        <v>0.61</v>
      </c>
      <c r="Y73">
        <v>0.82</v>
      </c>
      <c r="Z73">
        <v>0</v>
      </c>
      <c r="AA73">
        <v>38.619999999999997</v>
      </c>
      <c r="AB73">
        <v>0</v>
      </c>
      <c r="AC73">
        <v>0</v>
      </c>
      <c r="AD73">
        <v>22.2</v>
      </c>
      <c r="AE73">
        <v>0.98</v>
      </c>
      <c r="AF73">
        <v>42.47</v>
      </c>
      <c r="AG73">
        <v>84.94</v>
      </c>
      <c r="AH73">
        <v>4.83</v>
      </c>
      <c r="AI73">
        <v>6.76</v>
      </c>
      <c r="AJ73">
        <v>48.27</v>
      </c>
      <c r="AK73">
        <v>24.14</v>
      </c>
      <c r="AL73">
        <v>48.27</v>
      </c>
      <c r="AM73">
        <v>45.37</v>
      </c>
      <c r="AN73">
        <v>0</v>
      </c>
      <c r="AO73">
        <v>0</v>
      </c>
      <c r="AP73">
        <v>0</v>
      </c>
      <c r="AQ73">
        <v>18.34</v>
      </c>
      <c r="AR73">
        <v>147.46</v>
      </c>
      <c r="AS73">
        <v>0</v>
      </c>
      <c r="AT73">
        <v>0</v>
      </c>
      <c r="AU73">
        <v>2.0299999999999998</v>
      </c>
      <c r="AV73">
        <v>48.27</v>
      </c>
      <c r="AW73">
        <v>18.11</v>
      </c>
      <c r="AX73">
        <v>141.91</v>
      </c>
      <c r="AY73">
        <v>77.23</v>
      </c>
      <c r="AZ73">
        <v>15</v>
      </c>
      <c r="BA73">
        <v>0</v>
      </c>
      <c r="BB73">
        <v>0.97</v>
      </c>
      <c r="BC73">
        <v>35</v>
      </c>
      <c r="BD73">
        <v>0.98</v>
      </c>
      <c r="BE73">
        <v>62.75</v>
      </c>
      <c r="BF73">
        <v>15.76</v>
      </c>
      <c r="BG73">
        <v>1.01</v>
      </c>
      <c r="BH73">
        <v>0</v>
      </c>
      <c r="BI73">
        <v>193.08</v>
      </c>
      <c r="BJ73">
        <v>7.72</v>
      </c>
      <c r="BK73">
        <v>0.61</v>
      </c>
      <c r="BL73">
        <v>21.24</v>
      </c>
      <c r="BM73">
        <v>0.52</v>
      </c>
      <c r="BN73">
        <v>21.53</v>
      </c>
      <c r="BO73">
        <v>257.76</v>
      </c>
      <c r="BP73">
        <v>24.14</v>
      </c>
      <c r="BQ73">
        <v>0.95</v>
      </c>
      <c r="BR73">
        <v>9.65</v>
      </c>
      <c r="BS73">
        <v>0</v>
      </c>
      <c r="BT73">
        <v>0.38</v>
      </c>
      <c r="BU73">
        <v>0</v>
      </c>
      <c r="BV73">
        <v>0.48</v>
      </c>
    </row>
    <row r="74" spans="7:74">
      <c r="G74" t="s">
        <v>116</v>
      </c>
      <c r="H74" s="73">
        <v>736.4</v>
      </c>
      <c r="I74" s="46">
        <v>285.03000000000009</v>
      </c>
      <c r="J74" s="46">
        <v>452.90000000000009</v>
      </c>
      <c r="K74" s="46">
        <v>69.510000000000005</v>
      </c>
      <c r="L74" s="46">
        <v>5.0200000000000005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62.99</v>
      </c>
      <c r="X74">
        <v>0.61</v>
      </c>
      <c r="Y74">
        <v>0.82</v>
      </c>
      <c r="Z74">
        <v>0</v>
      </c>
      <c r="AA74">
        <v>38.619999999999997</v>
      </c>
      <c r="AB74">
        <v>0</v>
      </c>
      <c r="AC74">
        <v>0</v>
      </c>
      <c r="AD74">
        <v>22.2</v>
      </c>
      <c r="AE74">
        <v>0.98</v>
      </c>
      <c r="AF74">
        <v>42.47</v>
      </c>
      <c r="AG74">
        <v>84.94</v>
      </c>
      <c r="AH74">
        <v>4.83</v>
      </c>
      <c r="AI74">
        <v>6.76</v>
      </c>
      <c r="AJ74">
        <v>48.27</v>
      </c>
      <c r="AK74">
        <v>24.14</v>
      </c>
      <c r="AL74">
        <v>48.27</v>
      </c>
      <c r="AM74">
        <v>45.37</v>
      </c>
      <c r="AN74">
        <v>0</v>
      </c>
      <c r="AO74">
        <v>0</v>
      </c>
      <c r="AP74">
        <v>0</v>
      </c>
      <c r="AQ74">
        <v>18.34</v>
      </c>
      <c r="AR74">
        <v>147.46</v>
      </c>
      <c r="AS74">
        <v>0</v>
      </c>
      <c r="AT74">
        <v>0</v>
      </c>
      <c r="AU74">
        <v>2.0299999999999998</v>
      </c>
      <c r="AV74">
        <v>48.27</v>
      </c>
      <c r="AW74">
        <v>18.11</v>
      </c>
      <c r="AX74">
        <v>141.91</v>
      </c>
      <c r="AY74">
        <v>77.23</v>
      </c>
      <c r="AZ74">
        <v>13.5</v>
      </c>
      <c r="BA74">
        <v>0</v>
      </c>
      <c r="BB74">
        <v>0.97</v>
      </c>
      <c r="BC74">
        <v>31.5</v>
      </c>
      <c r="BD74">
        <v>0.98</v>
      </c>
      <c r="BE74">
        <v>62.75</v>
      </c>
      <c r="BF74">
        <v>15.76</v>
      </c>
      <c r="BG74">
        <v>1.01</v>
      </c>
      <c r="BH74">
        <v>0</v>
      </c>
      <c r="BI74">
        <v>193.08</v>
      </c>
      <c r="BJ74">
        <v>7.72</v>
      </c>
      <c r="BK74">
        <v>0.61</v>
      </c>
      <c r="BL74">
        <v>21.24</v>
      </c>
      <c r="BM74">
        <v>0.52</v>
      </c>
      <c r="BN74">
        <v>21.53</v>
      </c>
      <c r="BO74">
        <v>257.76</v>
      </c>
      <c r="BP74">
        <v>24.14</v>
      </c>
      <c r="BQ74">
        <v>0.95</v>
      </c>
      <c r="BR74">
        <v>9.65</v>
      </c>
      <c r="BS74">
        <v>0</v>
      </c>
      <c r="BT74">
        <v>0.38</v>
      </c>
      <c r="BU74">
        <v>0</v>
      </c>
      <c r="BV74">
        <v>0.19</v>
      </c>
    </row>
    <row r="75" spans="7:74">
      <c r="G75" t="s">
        <v>117</v>
      </c>
      <c r="H75" s="73">
        <v>710.3</v>
      </c>
      <c r="I75" s="46">
        <v>394.49</v>
      </c>
      <c r="J75" s="46">
        <v>453.08000000000004</v>
      </c>
      <c r="K75" s="46">
        <v>69.510000000000005</v>
      </c>
      <c r="L75" s="46">
        <v>4.83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62.99</v>
      </c>
      <c r="X75">
        <v>0.61</v>
      </c>
      <c r="Y75">
        <v>0.87</v>
      </c>
      <c r="Z75">
        <v>0</v>
      </c>
      <c r="AA75">
        <v>38.619999999999997</v>
      </c>
      <c r="AB75">
        <v>66.52</v>
      </c>
      <c r="AC75">
        <v>0</v>
      </c>
      <c r="AD75">
        <v>22.2</v>
      </c>
      <c r="AE75">
        <v>0.98</v>
      </c>
      <c r="AF75">
        <v>42.47</v>
      </c>
      <c r="AG75">
        <v>84.94</v>
      </c>
      <c r="AH75">
        <v>4.83</v>
      </c>
      <c r="AI75">
        <v>6.76</v>
      </c>
      <c r="AJ75">
        <v>48.27</v>
      </c>
      <c r="AK75">
        <v>24.14</v>
      </c>
      <c r="AL75">
        <v>48.27</v>
      </c>
      <c r="AM75">
        <v>45.37</v>
      </c>
      <c r="AN75">
        <v>0</v>
      </c>
      <c r="AO75">
        <v>36.42</v>
      </c>
      <c r="AP75">
        <v>0</v>
      </c>
      <c r="AQ75">
        <v>18.34</v>
      </c>
      <c r="AR75">
        <v>147.46</v>
      </c>
      <c r="AS75">
        <v>0</v>
      </c>
      <c r="AT75">
        <v>0</v>
      </c>
      <c r="AU75">
        <v>0</v>
      </c>
      <c r="AV75">
        <v>48.27</v>
      </c>
      <c r="AW75">
        <v>18.29</v>
      </c>
      <c r="AX75">
        <v>141.91</v>
      </c>
      <c r="AY75">
        <v>77.23</v>
      </c>
      <c r="AZ75">
        <v>13.5</v>
      </c>
      <c r="BA75">
        <v>0</v>
      </c>
      <c r="BB75">
        <v>0.97</v>
      </c>
      <c r="BC75">
        <v>31.5</v>
      </c>
      <c r="BD75">
        <v>0.98</v>
      </c>
      <c r="BE75">
        <v>62.75</v>
      </c>
      <c r="BF75">
        <v>15.78</v>
      </c>
      <c r="BG75">
        <v>1.01</v>
      </c>
      <c r="BH75">
        <v>0</v>
      </c>
      <c r="BI75">
        <v>193.08</v>
      </c>
      <c r="BJ75">
        <v>14.24</v>
      </c>
      <c r="BK75">
        <v>0.61</v>
      </c>
      <c r="BL75">
        <v>21.24</v>
      </c>
      <c r="BM75">
        <v>0.52</v>
      </c>
      <c r="BN75">
        <v>21.53</v>
      </c>
      <c r="BO75">
        <v>257.76</v>
      </c>
      <c r="BP75">
        <v>0</v>
      </c>
      <c r="BQ75">
        <v>0.95</v>
      </c>
      <c r="BR75">
        <v>9.65</v>
      </c>
      <c r="BS75">
        <v>0</v>
      </c>
      <c r="BT75">
        <v>0.38</v>
      </c>
      <c r="BU75">
        <v>0</v>
      </c>
      <c r="BV75">
        <v>0</v>
      </c>
    </row>
    <row r="76" spans="7:74">
      <c r="G76" t="s">
        <v>118</v>
      </c>
      <c r="H76" s="73">
        <v>703.3</v>
      </c>
      <c r="I76" s="46">
        <v>391.49</v>
      </c>
      <c r="J76" s="46">
        <v>453.08000000000004</v>
      </c>
      <c r="K76" s="46">
        <v>69.510000000000005</v>
      </c>
      <c r="L76" s="46">
        <v>4.83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62.99</v>
      </c>
      <c r="X76">
        <v>0.61</v>
      </c>
      <c r="Y76">
        <v>0.87</v>
      </c>
      <c r="Z76">
        <v>0</v>
      </c>
      <c r="AA76">
        <v>38.619999999999997</v>
      </c>
      <c r="AB76">
        <v>66.52</v>
      </c>
      <c r="AC76">
        <v>0</v>
      </c>
      <c r="AD76">
        <v>22.2</v>
      </c>
      <c r="AE76">
        <v>0.98</v>
      </c>
      <c r="AF76">
        <v>42.47</v>
      </c>
      <c r="AG76">
        <v>84.94</v>
      </c>
      <c r="AH76">
        <v>4.83</v>
      </c>
      <c r="AI76">
        <v>6.76</v>
      </c>
      <c r="AJ76">
        <v>48.27</v>
      </c>
      <c r="AK76">
        <v>24.14</v>
      </c>
      <c r="AL76">
        <v>48.27</v>
      </c>
      <c r="AM76">
        <v>45.37</v>
      </c>
      <c r="AN76">
        <v>0</v>
      </c>
      <c r="AO76">
        <v>36.42</v>
      </c>
      <c r="AP76">
        <v>0</v>
      </c>
      <c r="AQ76">
        <v>18.34</v>
      </c>
      <c r="AR76">
        <v>147.46</v>
      </c>
      <c r="AS76">
        <v>0</v>
      </c>
      <c r="AT76">
        <v>0</v>
      </c>
      <c r="AU76">
        <v>0</v>
      </c>
      <c r="AV76">
        <v>48.27</v>
      </c>
      <c r="AW76">
        <v>18.29</v>
      </c>
      <c r="AX76">
        <v>141.91</v>
      </c>
      <c r="AY76">
        <v>77.23</v>
      </c>
      <c r="AZ76">
        <v>10.5</v>
      </c>
      <c r="BA76">
        <v>0</v>
      </c>
      <c r="BB76">
        <v>0.97</v>
      </c>
      <c r="BC76">
        <v>24.5</v>
      </c>
      <c r="BD76">
        <v>0.98</v>
      </c>
      <c r="BE76">
        <v>62.75</v>
      </c>
      <c r="BF76">
        <v>15.78</v>
      </c>
      <c r="BG76">
        <v>1.01</v>
      </c>
      <c r="BH76">
        <v>0</v>
      </c>
      <c r="BI76">
        <v>193.08</v>
      </c>
      <c r="BJ76">
        <v>14.24</v>
      </c>
      <c r="BK76">
        <v>0.61</v>
      </c>
      <c r="BL76">
        <v>21.24</v>
      </c>
      <c r="BM76">
        <v>0.52</v>
      </c>
      <c r="BN76">
        <v>21.53</v>
      </c>
      <c r="BO76">
        <v>257.76</v>
      </c>
      <c r="BP76">
        <v>0</v>
      </c>
      <c r="BQ76">
        <v>0.95</v>
      </c>
      <c r="BR76">
        <v>9.65</v>
      </c>
      <c r="BS76">
        <v>0</v>
      </c>
      <c r="BT76">
        <v>0.38</v>
      </c>
      <c r="BU76">
        <v>0</v>
      </c>
      <c r="BV76">
        <v>0</v>
      </c>
    </row>
    <row r="77" spans="7:74">
      <c r="G77" t="s">
        <v>119</v>
      </c>
      <c r="H77" s="73">
        <v>699.8</v>
      </c>
      <c r="I77" s="46">
        <v>389.99</v>
      </c>
      <c r="J77" s="46">
        <v>453.08000000000004</v>
      </c>
      <c r="K77" s="46">
        <v>69.510000000000005</v>
      </c>
      <c r="L77" s="46">
        <v>4.83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62.99</v>
      </c>
      <c r="X77">
        <v>0.61</v>
      </c>
      <c r="Y77">
        <v>0.87</v>
      </c>
      <c r="Z77">
        <v>0</v>
      </c>
      <c r="AA77">
        <v>38.619999999999997</v>
      </c>
      <c r="AB77">
        <v>66.52</v>
      </c>
      <c r="AC77">
        <v>0</v>
      </c>
      <c r="AD77">
        <v>22.2</v>
      </c>
      <c r="AE77">
        <v>0.98</v>
      </c>
      <c r="AF77">
        <v>42.47</v>
      </c>
      <c r="AG77">
        <v>84.94</v>
      </c>
      <c r="AH77">
        <v>4.83</v>
      </c>
      <c r="AI77">
        <v>6.76</v>
      </c>
      <c r="AJ77">
        <v>48.27</v>
      </c>
      <c r="AK77">
        <v>24.14</v>
      </c>
      <c r="AL77">
        <v>48.27</v>
      </c>
      <c r="AM77">
        <v>45.37</v>
      </c>
      <c r="AN77">
        <v>0</v>
      </c>
      <c r="AO77">
        <v>36.42</v>
      </c>
      <c r="AP77">
        <v>0</v>
      </c>
      <c r="AQ77">
        <v>18.34</v>
      </c>
      <c r="AR77">
        <v>147.46</v>
      </c>
      <c r="AS77">
        <v>0</v>
      </c>
      <c r="AT77">
        <v>0</v>
      </c>
      <c r="AU77">
        <v>0</v>
      </c>
      <c r="AV77">
        <v>48.27</v>
      </c>
      <c r="AW77">
        <v>18.29</v>
      </c>
      <c r="AX77">
        <v>141.91</v>
      </c>
      <c r="AY77">
        <v>77.23</v>
      </c>
      <c r="AZ77">
        <v>9</v>
      </c>
      <c r="BA77">
        <v>0</v>
      </c>
      <c r="BB77">
        <v>0.97</v>
      </c>
      <c r="BC77">
        <v>21</v>
      </c>
      <c r="BD77">
        <v>0.98</v>
      </c>
      <c r="BE77">
        <v>62.75</v>
      </c>
      <c r="BF77">
        <v>15.78</v>
      </c>
      <c r="BG77">
        <v>1.01</v>
      </c>
      <c r="BH77">
        <v>0</v>
      </c>
      <c r="BI77">
        <v>193.08</v>
      </c>
      <c r="BJ77">
        <v>14.24</v>
      </c>
      <c r="BK77">
        <v>0.61</v>
      </c>
      <c r="BL77">
        <v>21.24</v>
      </c>
      <c r="BM77">
        <v>0.52</v>
      </c>
      <c r="BN77">
        <v>21.53</v>
      </c>
      <c r="BO77">
        <v>257.76</v>
      </c>
      <c r="BP77">
        <v>0</v>
      </c>
      <c r="BQ77">
        <v>0.95</v>
      </c>
      <c r="BR77">
        <v>9.65</v>
      </c>
      <c r="BS77">
        <v>0</v>
      </c>
      <c r="BT77">
        <v>0.38</v>
      </c>
      <c r="BU77">
        <v>0</v>
      </c>
      <c r="BV77">
        <v>0</v>
      </c>
    </row>
    <row r="78" spans="7:74">
      <c r="G78" t="s">
        <v>120</v>
      </c>
      <c r="H78" s="73">
        <v>692.8</v>
      </c>
      <c r="I78" s="46">
        <v>386.99</v>
      </c>
      <c r="J78" s="46">
        <v>453.08000000000004</v>
      </c>
      <c r="K78" s="46">
        <v>69.510000000000005</v>
      </c>
      <c r="L78" s="46">
        <v>4.83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62.99</v>
      </c>
      <c r="X78">
        <v>0.61</v>
      </c>
      <c r="Y78">
        <v>0.87</v>
      </c>
      <c r="Z78">
        <v>0</v>
      </c>
      <c r="AA78">
        <v>38.619999999999997</v>
      </c>
      <c r="AB78">
        <v>66.52</v>
      </c>
      <c r="AC78">
        <v>0</v>
      </c>
      <c r="AD78">
        <v>22.2</v>
      </c>
      <c r="AE78">
        <v>0.98</v>
      </c>
      <c r="AF78">
        <v>42.47</v>
      </c>
      <c r="AG78">
        <v>84.94</v>
      </c>
      <c r="AH78">
        <v>4.83</v>
      </c>
      <c r="AI78">
        <v>6.76</v>
      </c>
      <c r="AJ78">
        <v>48.27</v>
      </c>
      <c r="AK78">
        <v>24.14</v>
      </c>
      <c r="AL78">
        <v>48.27</v>
      </c>
      <c r="AM78">
        <v>45.37</v>
      </c>
      <c r="AN78">
        <v>0</v>
      </c>
      <c r="AO78">
        <v>36.42</v>
      </c>
      <c r="AP78">
        <v>0</v>
      </c>
      <c r="AQ78">
        <v>18.34</v>
      </c>
      <c r="AR78">
        <v>147.46</v>
      </c>
      <c r="AS78">
        <v>0</v>
      </c>
      <c r="AT78">
        <v>0</v>
      </c>
      <c r="AU78">
        <v>0</v>
      </c>
      <c r="AV78">
        <v>48.27</v>
      </c>
      <c r="AW78">
        <v>18.29</v>
      </c>
      <c r="AX78">
        <v>141.91</v>
      </c>
      <c r="AY78">
        <v>77.23</v>
      </c>
      <c r="AZ78">
        <v>6</v>
      </c>
      <c r="BA78">
        <v>0</v>
      </c>
      <c r="BB78">
        <v>0.97</v>
      </c>
      <c r="BC78">
        <v>14</v>
      </c>
      <c r="BD78">
        <v>0.98</v>
      </c>
      <c r="BE78">
        <v>62.75</v>
      </c>
      <c r="BF78">
        <v>15.78</v>
      </c>
      <c r="BG78">
        <v>1.01</v>
      </c>
      <c r="BH78">
        <v>0</v>
      </c>
      <c r="BI78">
        <v>193.08</v>
      </c>
      <c r="BJ78">
        <v>14.24</v>
      </c>
      <c r="BK78">
        <v>0.61</v>
      </c>
      <c r="BL78">
        <v>21.24</v>
      </c>
      <c r="BM78">
        <v>0.52</v>
      </c>
      <c r="BN78">
        <v>21.53</v>
      </c>
      <c r="BO78">
        <v>257.76</v>
      </c>
      <c r="BP78">
        <v>0</v>
      </c>
      <c r="BQ78">
        <v>0.95</v>
      </c>
      <c r="BR78">
        <v>9.65</v>
      </c>
      <c r="BS78">
        <v>0</v>
      </c>
      <c r="BT78">
        <v>0.38</v>
      </c>
      <c r="BU78">
        <v>0</v>
      </c>
      <c r="BV78">
        <v>0</v>
      </c>
    </row>
    <row r="79" spans="7:74">
      <c r="G79" t="s">
        <v>121</v>
      </c>
      <c r="H79" s="73">
        <v>734.12</v>
      </c>
      <c r="I79" s="46">
        <v>327.03000000000003</v>
      </c>
      <c r="J79" s="46">
        <v>453.2700000000001</v>
      </c>
      <c r="K79" s="46">
        <v>69.510000000000005</v>
      </c>
      <c r="L79" s="46">
        <v>4.83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62.99</v>
      </c>
      <c r="X79">
        <v>0.61</v>
      </c>
      <c r="Y79">
        <v>0.92</v>
      </c>
      <c r="Z79">
        <v>48.27</v>
      </c>
      <c r="AA79">
        <v>0</v>
      </c>
      <c r="AB79">
        <v>66.52</v>
      </c>
      <c r="AC79">
        <v>0</v>
      </c>
      <c r="AD79">
        <v>22.2</v>
      </c>
      <c r="AE79">
        <v>0.98</v>
      </c>
      <c r="AF79">
        <v>42.47</v>
      </c>
      <c r="AG79">
        <v>84.94</v>
      </c>
      <c r="AH79">
        <v>4.83</v>
      </c>
      <c r="AI79">
        <v>6.76</v>
      </c>
      <c r="AJ79">
        <v>48.27</v>
      </c>
      <c r="AK79">
        <v>24.14</v>
      </c>
      <c r="AL79">
        <v>48.27</v>
      </c>
      <c r="AM79">
        <v>45.37</v>
      </c>
      <c r="AN79">
        <v>0</v>
      </c>
      <c r="AO79">
        <v>36.42</v>
      </c>
      <c r="AP79">
        <v>0</v>
      </c>
      <c r="AQ79">
        <v>0</v>
      </c>
      <c r="AR79">
        <v>147.46</v>
      </c>
      <c r="AS79">
        <v>0</v>
      </c>
      <c r="AT79">
        <v>0</v>
      </c>
      <c r="AU79">
        <v>0</v>
      </c>
      <c r="AV79">
        <v>48.27</v>
      </c>
      <c r="AW79">
        <v>18.48</v>
      </c>
      <c r="AX79">
        <v>141.91</v>
      </c>
      <c r="AY79">
        <v>77.23</v>
      </c>
      <c r="AZ79">
        <v>3</v>
      </c>
      <c r="BA79">
        <v>0</v>
      </c>
      <c r="BB79">
        <v>0.97</v>
      </c>
      <c r="BC79">
        <v>7</v>
      </c>
      <c r="BD79">
        <v>0.98</v>
      </c>
      <c r="BE79">
        <v>62.75</v>
      </c>
      <c r="BF79">
        <v>15.78</v>
      </c>
      <c r="BG79">
        <v>1.01</v>
      </c>
      <c r="BH79">
        <v>0</v>
      </c>
      <c r="BI79">
        <v>193.08</v>
      </c>
      <c r="BJ79">
        <v>14.24</v>
      </c>
      <c r="BK79">
        <v>0.61</v>
      </c>
      <c r="BL79">
        <v>21.24</v>
      </c>
      <c r="BM79">
        <v>0.52</v>
      </c>
      <c r="BN79">
        <v>21.53</v>
      </c>
      <c r="BO79">
        <v>257.76</v>
      </c>
      <c r="BP79">
        <v>0</v>
      </c>
      <c r="BQ79">
        <v>0.95</v>
      </c>
      <c r="BR79">
        <v>9.65</v>
      </c>
      <c r="BS79">
        <v>0</v>
      </c>
      <c r="BT79">
        <v>0.38</v>
      </c>
      <c r="BU79">
        <v>0</v>
      </c>
      <c r="BV79">
        <v>0</v>
      </c>
    </row>
    <row r="80" spans="7:74">
      <c r="G80" t="s">
        <v>122</v>
      </c>
      <c r="H80" s="73">
        <v>731.32</v>
      </c>
      <c r="I80" s="46">
        <v>325.83000000000004</v>
      </c>
      <c r="J80" s="46">
        <v>453.2700000000001</v>
      </c>
      <c r="K80" s="46">
        <v>69.510000000000005</v>
      </c>
      <c r="L80" s="46">
        <v>4.83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62.99</v>
      </c>
      <c r="X80">
        <v>0.61</v>
      </c>
      <c r="Y80">
        <v>0.92</v>
      </c>
      <c r="Z80">
        <v>48.27</v>
      </c>
      <c r="AA80">
        <v>0</v>
      </c>
      <c r="AB80">
        <v>66.52</v>
      </c>
      <c r="AC80">
        <v>0</v>
      </c>
      <c r="AD80">
        <v>22.2</v>
      </c>
      <c r="AE80">
        <v>0.98</v>
      </c>
      <c r="AF80">
        <v>42.47</v>
      </c>
      <c r="AG80">
        <v>84.94</v>
      </c>
      <c r="AH80">
        <v>4.83</v>
      </c>
      <c r="AI80">
        <v>6.76</v>
      </c>
      <c r="AJ80">
        <v>48.27</v>
      </c>
      <c r="AK80">
        <v>24.14</v>
      </c>
      <c r="AL80">
        <v>48.27</v>
      </c>
      <c r="AM80">
        <v>45.37</v>
      </c>
      <c r="AN80">
        <v>0</v>
      </c>
      <c r="AO80">
        <v>36.42</v>
      </c>
      <c r="AP80">
        <v>0</v>
      </c>
      <c r="AQ80">
        <v>0</v>
      </c>
      <c r="AR80">
        <v>147.46</v>
      </c>
      <c r="AS80">
        <v>0</v>
      </c>
      <c r="AT80">
        <v>0</v>
      </c>
      <c r="AU80">
        <v>0</v>
      </c>
      <c r="AV80">
        <v>48.27</v>
      </c>
      <c r="AW80">
        <v>18.48</v>
      </c>
      <c r="AX80">
        <v>141.91</v>
      </c>
      <c r="AY80">
        <v>77.23</v>
      </c>
      <c r="AZ80">
        <v>1.8</v>
      </c>
      <c r="BA80">
        <v>0</v>
      </c>
      <c r="BB80">
        <v>0.97</v>
      </c>
      <c r="BC80">
        <v>4.2</v>
      </c>
      <c r="BD80">
        <v>0.98</v>
      </c>
      <c r="BE80">
        <v>62.75</v>
      </c>
      <c r="BF80">
        <v>15.78</v>
      </c>
      <c r="BG80">
        <v>1.01</v>
      </c>
      <c r="BH80">
        <v>0</v>
      </c>
      <c r="BI80">
        <v>193.08</v>
      </c>
      <c r="BJ80">
        <v>14.24</v>
      </c>
      <c r="BK80">
        <v>0.61</v>
      </c>
      <c r="BL80">
        <v>21.24</v>
      </c>
      <c r="BM80">
        <v>0.52</v>
      </c>
      <c r="BN80">
        <v>21.53</v>
      </c>
      <c r="BO80">
        <v>257.76</v>
      </c>
      <c r="BP80">
        <v>0</v>
      </c>
      <c r="BQ80">
        <v>0.95</v>
      </c>
      <c r="BR80">
        <v>9.65</v>
      </c>
      <c r="BS80">
        <v>0</v>
      </c>
      <c r="BT80">
        <v>0.38</v>
      </c>
      <c r="BU80">
        <v>0</v>
      </c>
      <c r="BV80">
        <v>0</v>
      </c>
    </row>
    <row r="81" spans="7:74">
      <c r="G81" t="s">
        <v>123</v>
      </c>
      <c r="H81" s="73">
        <v>759.41</v>
      </c>
      <c r="I81" s="46">
        <v>324.63000000000005</v>
      </c>
      <c r="J81" s="46">
        <v>453.2700000000001</v>
      </c>
      <c r="K81" s="46">
        <v>69.510000000000005</v>
      </c>
      <c r="L81" s="46">
        <v>4.83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62.99</v>
      </c>
      <c r="X81">
        <v>0.61</v>
      </c>
      <c r="Y81">
        <v>0.92</v>
      </c>
      <c r="Z81">
        <v>48.27</v>
      </c>
      <c r="AA81">
        <v>0</v>
      </c>
      <c r="AB81">
        <v>66.52</v>
      </c>
      <c r="AC81">
        <v>0</v>
      </c>
      <c r="AD81">
        <v>22.2</v>
      </c>
      <c r="AE81">
        <v>0.98</v>
      </c>
      <c r="AF81">
        <v>42.47</v>
      </c>
      <c r="AG81">
        <v>84.94</v>
      </c>
      <c r="AH81">
        <v>4.83</v>
      </c>
      <c r="AI81">
        <v>6.76</v>
      </c>
      <c r="AJ81">
        <v>48.27</v>
      </c>
      <c r="AK81">
        <v>24.14</v>
      </c>
      <c r="AL81">
        <v>48.27</v>
      </c>
      <c r="AM81">
        <v>45.37</v>
      </c>
      <c r="AN81">
        <v>0</v>
      </c>
      <c r="AO81">
        <v>36.42</v>
      </c>
      <c r="AP81">
        <v>30.89</v>
      </c>
      <c r="AQ81">
        <v>0</v>
      </c>
      <c r="AR81">
        <v>147.46</v>
      </c>
      <c r="AS81">
        <v>0</v>
      </c>
      <c r="AT81">
        <v>0</v>
      </c>
      <c r="AU81">
        <v>0</v>
      </c>
      <c r="AV81">
        <v>48.27</v>
      </c>
      <c r="AW81">
        <v>18.48</v>
      </c>
      <c r="AX81">
        <v>141.91</v>
      </c>
      <c r="AY81">
        <v>77.23</v>
      </c>
      <c r="AZ81">
        <v>0.6</v>
      </c>
      <c r="BA81">
        <v>0</v>
      </c>
      <c r="BB81">
        <v>0.97</v>
      </c>
      <c r="BC81">
        <v>1.4</v>
      </c>
      <c r="BD81">
        <v>0.98</v>
      </c>
      <c r="BE81">
        <v>62.75</v>
      </c>
      <c r="BF81">
        <v>15.78</v>
      </c>
      <c r="BG81">
        <v>1.01</v>
      </c>
      <c r="BH81">
        <v>0</v>
      </c>
      <c r="BI81">
        <v>193.08</v>
      </c>
      <c r="BJ81">
        <v>14.24</v>
      </c>
      <c r="BK81">
        <v>0.61</v>
      </c>
      <c r="BL81">
        <v>21.24</v>
      </c>
      <c r="BM81">
        <v>0.52</v>
      </c>
      <c r="BN81">
        <v>21.53</v>
      </c>
      <c r="BO81">
        <v>257.76</v>
      </c>
      <c r="BP81">
        <v>0</v>
      </c>
      <c r="BQ81">
        <v>0.95</v>
      </c>
      <c r="BR81">
        <v>9.65</v>
      </c>
      <c r="BS81">
        <v>0</v>
      </c>
      <c r="BT81">
        <v>0.38</v>
      </c>
      <c r="BU81">
        <v>0</v>
      </c>
      <c r="BV81">
        <v>0</v>
      </c>
    </row>
    <row r="82" spans="7:74">
      <c r="G82" t="s">
        <v>124</v>
      </c>
      <c r="H82" s="73">
        <v>787.93999999999994</v>
      </c>
      <c r="I82" s="46">
        <v>324.03000000000003</v>
      </c>
      <c r="J82" s="46">
        <v>453.2700000000001</v>
      </c>
      <c r="K82" s="46">
        <v>69.510000000000005</v>
      </c>
      <c r="L82" s="46">
        <v>4.83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62.99</v>
      </c>
      <c r="X82">
        <v>0.61</v>
      </c>
      <c r="Y82">
        <v>0.92</v>
      </c>
      <c r="Z82">
        <v>48.27</v>
      </c>
      <c r="AA82">
        <v>0</v>
      </c>
      <c r="AB82">
        <v>66.52</v>
      </c>
      <c r="AC82">
        <v>0</v>
      </c>
      <c r="AD82">
        <v>22.2</v>
      </c>
      <c r="AE82">
        <v>0.98</v>
      </c>
      <c r="AF82">
        <v>42.47</v>
      </c>
      <c r="AG82">
        <v>84.94</v>
      </c>
      <c r="AH82">
        <v>4.83</v>
      </c>
      <c r="AI82">
        <v>6.76</v>
      </c>
      <c r="AJ82">
        <v>48.27</v>
      </c>
      <c r="AK82">
        <v>24.14</v>
      </c>
      <c r="AL82">
        <v>48.27</v>
      </c>
      <c r="AM82">
        <v>45.37</v>
      </c>
      <c r="AN82">
        <v>0</v>
      </c>
      <c r="AO82">
        <v>36.42</v>
      </c>
      <c r="AP82">
        <v>60.82</v>
      </c>
      <c r="AQ82">
        <v>0</v>
      </c>
      <c r="AR82">
        <v>147.46</v>
      </c>
      <c r="AS82">
        <v>0</v>
      </c>
      <c r="AT82">
        <v>0</v>
      </c>
      <c r="AU82">
        <v>0</v>
      </c>
      <c r="AV82">
        <v>48.27</v>
      </c>
      <c r="AW82">
        <v>18.48</v>
      </c>
      <c r="AX82">
        <v>141.91</v>
      </c>
      <c r="AY82">
        <v>77.23</v>
      </c>
      <c r="AZ82">
        <v>0</v>
      </c>
      <c r="BA82">
        <v>0</v>
      </c>
      <c r="BB82">
        <v>0.97</v>
      </c>
      <c r="BC82">
        <v>0</v>
      </c>
      <c r="BD82">
        <v>0.98</v>
      </c>
      <c r="BE82">
        <v>62.75</v>
      </c>
      <c r="BF82">
        <v>15.78</v>
      </c>
      <c r="BG82">
        <v>1.01</v>
      </c>
      <c r="BH82">
        <v>0</v>
      </c>
      <c r="BI82">
        <v>193.08</v>
      </c>
      <c r="BJ82">
        <v>14.24</v>
      </c>
      <c r="BK82">
        <v>0.61</v>
      </c>
      <c r="BL82">
        <v>21.24</v>
      </c>
      <c r="BM82">
        <v>0.52</v>
      </c>
      <c r="BN82">
        <v>21.53</v>
      </c>
      <c r="BO82">
        <v>257.76</v>
      </c>
      <c r="BP82">
        <v>0</v>
      </c>
      <c r="BQ82">
        <v>0.95</v>
      </c>
      <c r="BR82">
        <v>9.65</v>
      </c>
      <c r="BS82">
        <v>0</v>
      </c>
      <c r="BT82">
        <v>0.38</v>
      </c>
      <c r="BU82">
        <v>0</v>
      </c>
      <c r="BV82">
        <v>0</v>
      </c>
    </row>
    <row r="83" spans="7:74">
      <c r="G83" t="s">
        <v>125</v>
      </c>
      <c r="H83" s="73">
        <v>820.65</v>
      </c>
      <c r="I83" s="46">
        <v>323.98</v>
      </c>
      <c r="J83" s="46">
        <v>453.55000000000007</v>
      </c>
      <c r="K83" s="46">
        <v>69.510000000000005</v>
      </c>
      <c r="L83" s="46">
        <v>4.83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62.99</v>
      </c>
      <c r="X83">
        <v>0.61</v>
      </c>
      <c r="Y83">
        <v>0.92</v>
      </c>
      <c r="Z83">
        <v>48.27</v>
      </c>
      <c r="AA83">
        <v>0</v>
      </c>
      <c r="AB83">
        <v>66.52</v>
      </c>
      <c r="AC83">
        <v>0</v>
      </c>
      <c r="AD83">
        <v>22.2</v>
      </c>
      <c r="AE83">
        <v>0.87</v>
      </c>
      <c r="AF83">
        <v>42.47</v>
      </c>
      <c r="AG83">
        <v>84.94</v>
      </c>
      <c r="AH83">
        <v>4.83</v>
      </c>
      <c r="AI83">
        <v>6.76</v>
      </c>
      <c r="AJ83">
        <v>48.27</v>
      </c>
      <c r="AK83">
        <v>24.14</v>
      </c>
      <c r="AL83">
        <v>48.27</v>
      </c>
      <c r="AM83">
        <v>45.37</v>
      </c>
      <c r="AN83">
        <v>0</v>
      </c>
      <c r="AO83">
        <v>36.42</v>
      </c>
      <c r="AP83">
        <v>93.64</v>
      </c>
      <c r="AQ83">
        <v>0</v>
      </c>
      <c r="AR83">
        <v>147.46</v>
      </c>
      <c r="AS83">
        <v>0</v>
      </c>
      <c r="AT83">
        <v>0</v>
      </c>
      <c r="AU83">
        <v>0</v>
      </c>
      <c r="AV83">
        <v>48.27</v>
      </c>
      <c r="AW83">
        <v>18.760000000000002</v>
      </c>
      <c r="AX83">
        <v>141.91</v>
      </c>
      <c r="AY83">
        <v>77.23</v>
      </c>
      <c r="AZ83">
        <v>0</v>
      </c>
      <c r="BA83">
        <v>0</v>
      </c>
      <c r="BB83">
        <v>0.97</v>
      </c>
      <c r="BC83">
        <v>0</v>
      </c>
      <c r="BD83">
        <v>0.93</v>
      </c>
      <c r="BE83">
        <v>62.75</v>
      </c>
      <c r="BF83">
        <v>15.78</v>
      </c>
      <c r="BG83">
        <v>1.01</v>
      </c>
      <c r="BH83">
        <v>0</v>
      </c>
      <c r="BI83">
        <v>193.08</v>
      </c>
      <c r="BJ83">
        <v>14.24</v>
      </c>
      <c r="BK83">
        <v>0.61</v>
      </c>
      <c r="BL83">
        <v>21.24</v>
      </c>
      <c r="BM83">
        <v>0.52</v>
      </c>
      <c r="BN83">
        <v>21.53</v>
      </c>
      <c r="BO83">
        <v>257.76</v>
      </c>
      <c r="BP83">
        <v>0</v>
      </c>
      <c r="BQ83">
        <v>0.95</v>
      </c>
      <c r="BR83">
        <v>9.65</v>
      </c>
      <c r="BS83">
        <v>0</v>
      </c>
      <c r="BT83">
        <v>0.38</v>
      </c>
      <c r="BU83">
        <v>0</v>
      </c>
      <c r="BV83">
        <v>0</v>
      </c>
    </row>
    <row r="84" spans="7:74">
      <c r="G84" t="s">
        <v>126</v>
      </c>
      <c r="H84" s="73">
        <v>853.4799999999999</v>
      </c>
      <c r="I84" s="46">
        <v>323.98</v>
      </c>
      <c r="J84" s="46">
        <v>453.55000000000007</v>
      </c>
      <c r="K84" s="46">
        <v>69.510000000000005</v>
      </c>
      <c r="L84" s="46">
        <v>4.83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62.99</v>
      </c>
      <c r="X84">
        <v>0.61</v>
      </c>
      <c r="Y84">
        <v>0.92</v>
      </c>
      <c r="Z84">
        <v>48.27</v>
      </c>
      <c r="AA84">
        <v>0</v>
      </c>
      <c r="AB84">
        <v>66.52</v>
      </c>
      <c r="AC84">
        <v>0</v>
      </c>
      <c r="AD84">
        <v>22.2</v>
      </c>
      <c r="AE84">
        <v>0.87</v>
      </c>
      <c r="AF84">
        <v>42.47</v>
      </c>
      <c r="AG84">
        <v>84.94</v>
      </c>
      <c r="AH84">
        <v>4.83</v>
      </c>
      <c r="AI84">
        <v>6.76</v>
      </c>
      <c r="AJ84">
        <v>48.27</v>
      </c>
      <c r="AK84">
        <v>24.14</v>
      </c>
      <c r="AL84">
        <v>48.27</v>
      </c>
      <c r="AM84">
        <v>45.37</v>
      </c>
      <c r="AN84">
        <v>0</v>
      </c>
      <c r="AO84">
        <v>36.42</v>
      </c>
      <c r="AP84">
        <v>126.47</v>
      </c>
      <c r="AQ84">
        <v>0</v>
      </c>
      <c r="AR84">
        <v>147.46</v>
      </c>
      <c r="AS84">
        <v>0</v>
      </c>
      <c r="AT84">
        <v>0</v>
      </c>
      <c r="AU84">
        <v>0</v>
      </c>
      <c r="AV84">
        <v>48.27</v>
      </c>
      <c r="AW84">
        <v>18.760000000000002</v>
      </c>
      <c r="AX84">
        <v>141.91</v>
      </c>
      <c r="AY84">
        <v>77.23</v>
      </c>
      <c r="AZ84">
        <v>0</v>
      </c>
      <c r="BA84">
        <v>0</v>
      </c>
      <c r="BB84">
        <v>0.97</v>
      </c>
      <c r="BC84">
        <v>0</v>
      </c>
      <c r="BD84">
        <v>0.93</v>
      </c>
      <c r="BE84">
        <v>62.75</v>
      </c>
      <c r="BF84">
        <v>15.78</v>
      </c>
      <c r="BG84">
        <v>1.01</v>
      </c>
      <c r="BH84">
        <v>0</v>
      </c>
      <c r="BI84">
        <v>193.08</v>
      </c>
      <c r="BJ84">
        <v>14.24</v>
      </c>
      <c r="BK84">
        <v>0.61</v>
      </c>
      <c r="BL84">
        <v>21.24</v>
      </c>
      <c r="BM84">
        <v>0.52</v>
      </c>
      <c r="BN84">
        <v>21.53</v>
      </c>
      <c r="BO84">
        <v>257.76</v>
      </c>
      <c r="BP84">
        <v>0</v>
      </c>
      <c r="BQ84">
        <v>0.95</v>
      </c>
      <c r="BR84">
        <v>9.65</v>
      </c>
      <c r="BS84">
        <v>0</v>
      </c>
      <c r="BT84">
        <v>0.38</v>
      </c>
      <c r="BU84">
        <v>0</v>
      </c>
      <c r="BV84">
        <v>0</v>
      </c>
    </row>
    <row r="85" spans="7:74">
      <c r="G85" t="s">
        <v>127</v>
      </c>
      <c r="H85" s="73">
        <v>900.78</v>
      </c>
      <c r="I85" s="46">
        <v>323.98</v>
      </c>
      <c r="J85" s="46">
        <v>453.55000000000007</v>
      </c>
      <c r="K85" s="46">
        <v>69.510000000000005</v>
      </c>
      <c r="L85" s="46">
        <v>4.83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62.99</v>
      </c>
      <c r="X85">
        <v>0.61</v>
      </c>
      <c r="Y85">
        <v>0.92</v>
      </c>
      <c r="Z85">
        <v>48.27</v>
      </c>
      <c r="AA85">
        <v>0</v>
      </c>
      <c r="AB85">
        <v>66.52</v>
      </c>
      <c r="AC85">
        <v>0</v>
      </c>
      <c r="AD85">
        <v>22.2</v>
      </c>
      <c r="AE85">
        <v>0.87</v>
      </c>
      <c r="AF85">
        <v>42.47</v>
      </c>
      <c r="AG85">
        <v>84.94</v>
      </c>
      <c r="AH85">
        <v>4.83</v>
      </c>
      <c r="AI85">
        <v>6.76</v>
      </c>
      <c r="AJ85">
        <v>48.27</v>
      </c>
      <c r="AK85">
        <v>24.14</v>
      </c>
      <c r="AL85">
        <v>48.27</v>
      </c>
      <c r="AM85">
        <v>45.37</v>
      </c>
      <c r="AN85">
        <v>0</v>
      </c>
      <c r="AO85">
        <v>36.42</v>
      </c>
      <c r="AP85">
        <v>173.77</v>
      </c>
      <c r="AQ85">
        <v>0</v>
      </c>
      <c r="AR85">
        <v>147.46</v>
      </c>
      <c r="AS85">
        <v>0</v>
      </c>
      <c r="AT85">
        <v>0</v>
      </c>
      <c r="AU85">
        <v>0</v>
      </c>
      <c r="AV85">
        <v>48.27</v>
      </c>
      <c r="AW85">
        <v>18.760000000000002</v>
      </c>
      <c r="AX85">
        <v>141.91</v>
      </c>
      <c r="AY85">
        <v>77.23</v>
      </c>
      <c r="AZ85">
        <v>0</v>
      </c>
      <c r="BA85">
        <v>0</v>
      </c>
      <c r="BB85">
        <v>0.97</v>
      </c>
      <c r="BC85">
        <v>0</v>
      </c>
      <c r="BD85">
        <v>0.93</v>
      </c>
      <c r="BE85">
        <v>62.75</v>
      </c>
      <c r="BF85">
        <v>15.78</v>
      </c>
      <c r="BG85">
        <v>1.01</v>
      </c>
      <c r="BH85">
        <v>0</v>
      </c>
      <c r="BI85">
        <v>193.08</v>
      </c>
      <c r="BJ85">
        <v>14.24</v>
      </c>
      <c r="BK85">
        <v>0.61</v>
      </c>
      <c r="BL85">
        <v>21.24</v>
      </c>
      <c r="BM85">
        <v>0.52</v>
      </c>
      <c r="BN85">
        <v>21.53</v>
      </c>
      <c r="BO85">
        <v>257.76</v>
      </c>
      <c r="BP85">
        <v>0</v>
      </c>
      <c r="BQ85">
        <v>0.95</v>
      </c>
      <c r="BR85">
        <v>9.65</v>
      </c>
      <c r="BS85">
        <v>0</v>
      </c>
      <c r="BT85">
        <v>0.38</v>
      </c>
      <c r="BU85">
        <v>0</v>
      </c>
      <c r="BV85">
        <v>0</v>
      </c>
    </row>
    <row r="86" spans="7:74">
      <c r="G86" t="s">
        <v>128</v>
      </c>
      <c r="H86" s="73">
        <v>941.32999999999993</v>
      </c>
      <c r="I86" s="46">
        <v>323.98</v>
      </c>
      <c r="J86" s="46">
        <v>453.55000000000007</v>
      </c>
      <c r="K86" s="46">
        <v>69.510000000000005</v>
      </c>
      <c r="L86" s="46">
        <v>4.83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62.99</v>
      </c>
      <c r="X86">
        <v>0.61</v>
      </c>
      <c r="Y86">
        <v>0.92</v>
      </c>
      <c r="Z86">
        <v>48.27</v>
      </c>
      <c r="AA86">
        <v>0</v>
      </c>
      <c r="AB86">
        <v>66.52</v>
      </c>
      <c r="AC86">
        <v>0</v>
      </c>
      <c r="AD86">
        <v>22.2</v>
      </c>
      <c r="AE86">
        <v>0.87</v>
      </c>
      <c r="AF86">
        <v>42.47</v>
      </c>
      <c r="AG86">
        <v>84.94</v>
      </c>
      <c r="AH86">
        <v>4.83</v>
      </c>
      <c r="AI86">
        <v>6.76</v>
      </c>
      <c r="AJ86">
        <v>48.27</v>
      </c>
      <c r="AK86">
        <v>24.14</v>
      </c>
      <c r="AL86">
        <v>48.27</v>
      </c>
      <c r="AM86">
        <v>45.37</v>
      </c>
      <c r="AN86">
        <v>0</v>
      </c>
      <c r="AO86">
        <v>36.42</v>
      </c>
      <c r="AP86">
        <v>214.32</v>
      </c>
      <c r="AQ86">
        <v>0</v>
      </c>
      <c r="AR86">
        <v>147.46</v>
      </c>
      <c r="AS86">
        <v>0</v>
      </c>
      <c r="AT86">
        <v>0</v>
      </c>
      <c r="AU86">
        <v>0</v>
      </c>
      <c r="AV86">
        <v>48.27</v>
      </c>
      <c r="AW86">
        <v>18.760000000000002</v>
      </c>
      <c r="AX86">
        <v>141.91</v>
      </c>
      <c r="AY86">
        <v>77.23</v>
      </c>
      <c r="AZ86">
        <v>0</v>
      </c>
      <c r="BA86">
        <v>0</v>
      </c>
      <c r="BB86">
        <v>0.97</v>
      </c>
      <c r="BC86">
        <v>0</v>
      </c>
      <c r="BD86">
        <v>0.93</v>
      </c>
      <c r="BE86">
        <v>62.75</v>
      </c>
      <c r="BF86">
        <v>15.78</v>
      </c>
      <c r="BG86">
        <v>1.01</v>
      </c>
      <c r="BH86">
        <v>0</v>
      </c>
      <c r="BI86">
        <v>193.08</v>
      </c>
      <c r="BJ86">
        <v>14.24</v>
      </c>
      <c r="BK86">
        <v>0.61</v>
      </c>
      <c r="BL86">
        <v>21.24</v>
      </c>
      <c r="BM86">
        <v>0.52</v>
      </c>
      <c r="BN86">
        <v>21.53</v>
      </c>
      <c r="BO86">
        <v>257.76</v>
      </c>
      <c r="BP86">
        <v>0</v>
      </c>
      <c r="BQ86">
        <v>0.95</v>
      </c>
      <c r="BR86">
        <v>9.65</v>
      </c>
      <c r="BS86">
        <v>0</v>
      </c>
      <c r="BT86">
        <v>0.38</v>
      </c>
      <c r="BU86">
        <v>0</v>
      </c>
      <c r="BV86">
        <v>0</v>
      </c>
    </row>
    <row r="87" spans="7:74">
      <c r="G87" t="s">
        <v>129</v>
      </c>
      <c r="H87" s="73">
        <v>959.67</v>
      </c>
      <c r="I87" s="46">
        <v>367.41999999999996</v>
      </c>
      <c r="J87" s="46">
        <v>453.63</v>
      </c>
      <c r="K87" s="46">
        <v>69.510000000000005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62.99</v>
      </c>
      <c r="X87">
        <v>0.61</v>
      </c>
      <c r="Y87">
        <v>0.92</v>
      </c>
      <c r="Z87">
        <v>48.27</v>
      </c>
      <c r="AA87">
        <v>0</v>
      </c>
      <c r="AB87">
        <v>66.52</v>
      </c>
      <c r="AC87">
        <v>0</v>
      </c>
      <c r="AD87">
        <v>22.2</v>
      </c>
      <c r="AE87">
        <v>0.87</v>
      </c>
      <c r="AF87">
        <v>42.47</v>
      </c>
      <c r="AG87">
        <v>84.94</v>
      </c>
      <c r="AH87">
        <v>4.83</v>
      </c>
      <c r="AI87">
        <v>6.76</v>
      </c>
      <c r="AJ87">
        <v>91.71</v>
      </c>
      <c r="AK87">
        <v>24.14</v>
      </c>
      <c r="AL87">
        <v>48.27</v>
      </c>
      <c r="AM87">
        <v>45.37</v>
      </c>
      <c r="AN87">
        <v>0</v>
      </c>
      <c r="AO87">
        <v>36.42</v>
      </c>
      <c r="AP87">
        <v>232.66</v>
      </c>
      <c r="AQ87">
        <v>0</v>
      </c>
      <c r="AR87">
        <v>147.46</v>
      </c>
      <c r="AS87">
        <v>0</v>
      </c>
      <c r="AT87">
        <v>0</v>
      </c>
      <c r="AU87">
        <v>0</v>
      </c>
      <c r="AV87">
        <v>48.27</v>
      </c>
      <c r="AW87">
        <v>18.84</v>
      </c>
      <c r="AX87">
        <v>141.91</v>
      </c>
      <c r="AY87">
        <v>77.23</v>
      </c>
      <c r="AZ87">
        <v>0</v>
      </c>
      <c r="BA87">
        <v>0</v>
      </c>
      <c r="BB87">
        <v>0.97</v>
      </c>
      <c r="BC87">
        <v>0</v>
      </c>
      <c r="BD87">
        <v>0.93</v>
      </c>
      <c r="BE87">
        <v>62.75</v>
      </c>
      <c r="BF87">
        <v>15.78</v>
      </c>
      <c r="BG87">
        <v>1.01</v>
      </c>
      <c r="BH87">
        <v>0</v>
      </c>
      <c r="BI87">
        <v>193.08</v>
      </c>
      <c r="BJ87">
        <v>14.24</v>
      </c>
      <c r="BK87">
        <v>0.61</v>
      </c>
      <c r="BL87">
        <v>21.24</v>
      </c>
      <c r="BM87">
        <v>0.52</v>
      </c>
      <c r="BN87">
        <v>21.53</v>
      </c>
      <c r="BO87">
        <v>257.76</v>
      </c>
      <c r="BP87">
        <v>0</v>
      </c>
      <c r="BQ87">
        <v>0.95</v>
      </c>
      <c r="BR87">
        <v>9.65</v>
      </c>
      <c r="BS87">
        <v>0</v>
      </c>
      <c r="BT87">
        <v>0.38</v>
      </c>
      <c r="BU87">
        <v>0</v>
      </c>
      <c r="BV87">
        <v>0</v>
      </c>
    </row>
    <row r="88" spans="7:74">
      <c r="G88" t="s">
        <v>130</v>
      </c>
      <c r="H88" s="73">
        <v>950.02</v>
      </c>
      <c r="I88" s="46">
        <v>367.41999999999996</v>
      </c>
      <c r="J88" s="46">
        <v>453.63</v>
      </c>
      <c r="K88" s="46">
        <v>69.510000000000005</v>
      </c>
      <c r="L88" s="46">
        <v>4.83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62.99</v>
      </c>
      <c r="X88">
        <v>0.61</v>
      </c>
      <c r="Y88">
        <v>0.92</v>
      </c>
      <c r="Z88">
        <v>48.27</v>
      </c>
      <c r="AA88">
        <v>0</v>
      </c>
      <c r="AB88">
        <v>66.52</v>
      </c>
      <c r="AC88">
        <v>0</v>
      </c>
      <c r="AD88">
        <v>22.2</v>
      </c>
      <c r="AE88">
        <v>0.87</v>
      </c>
      <c r="AF88">
        <v>42.47</v>
      </c>
      <c r="AG88">
        <v>84.94</v>
      </c>
      <c r="AH88">
        <v>4.83</v>
      </c>
      <c r="AI88">
        <v>6.76</v>
      </c>
      <c r="AJ88">
        <v>91.71</v>
      </c>
      <c r="AK88">
        <v>24.14</v>
      </c>
      <c r="AL88">
        <v>48.27</v>
      </c>
      <c r="AM88">
        <v>45.37</v>
      </c>
      <c r="AN88">
        <v>0</v>
      </c>
      <c r="AO88">
        <v>36.42</v>
      </c>
      <c r="AP88">
        <v>223.01</v>
      </c>
      <c r="AQ88">
        <v>0</v>
      </c>
      <c r="AR88">
        <v>147.46</v>
      </c>
      <c r="AS88">
        <v>0</v>
      </c>
      <c r="AT88">
        <v>0</v>
      </c>
      <c r="AU88">
        <v>0</v>
      </c>
      <c r="AV88">
        <v>48.27</v>
      </c>
      <c r="AW88">
        <v>18.84</v>
      </c>
      <c r="AX88">
        <v>141.91</v>
      </c>
      <c r="AY88">
        <v>77.23</v>
      </c>
      <c r="AZ88">
        <v>0</v>
      </c>
      <c r="BA88">
        <v>0</v>
      </c>
      <c r="BB88">
        <v>0.97</v>
      </c>
      <c r="BC88">
        <v>0</v>
      </c>
      <c r="BD88">
        <v>0.93</v>
      </c>
      <c r="BE88">
        <v>62.75</v>
      </c>
      <c r="BF88">
        <v>15.78</v>
      </c>
      <c r="BG88">
        <v>1.01</v>
      </c>
      <c r="BH88">
        <v>0</v>
      </c>
      <c r="BI88">
        <v>193.08</v>
      </c>
      <c r="BJ88">
        <v>14.24</v>
      </c>
      <c r="BK88">
        <v>0.61</v>
      </c>
      <c r="BL88">
        <v>21.24</v>
      </c>
      <c r="BM88">
        <v>0.52</v>
      </c>
      <c r="BN88">
        <v>21.53</v>
      </c>
      <c r="BO88">
        <v>257.76</v>
      </c>
      <c r="BP88">
        <v>0</v>
      </c>
      <c r="BQ88">
        <v>0.95</v>
      </c>
      <c r="BR88">
        <v>9.65</v>
      </c>
      <c r="BS88">
        <v>0</v>
      </c>
      <c r="BT88">
        <v>0.38</v>
      </c>
      <c r="BU88">
        <v>0</v>
      </c>
      <c r="BV88">
        <v>0</v>
      </c>
    </row>
    <row r="89" spans="7:74">
      <c r="G89" t="s">
        <v>131</v>
      </c>
      <c r="H89" s="73">
        <v>950.02</v>
      </c>
      <c r="I89" s="46">
        <v>367.41999999999996</v>
      </c>
      <c r="J89" s="46">
        <v>453.63</v>
      </c>
      <c r="K89" s="46">
        <v>69.510000000000005</v>
      </c>
      <c r="L89" s="46">
        <v>4.83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62.99</v>
      </c>
      <c r="X89">
        <v>0.61</v>
      </c>
      <c r="Y89">
        <v>0.92</v>
      </c>
      <c r="Z89">
        <v>48.27</v>
      </c>
      <c r="AA89">
        <v>0</v>
      </c>
      <c r="AB89">
        <v>66.52</v>
      </c>
      <c r="AC89">
        <v>0</v>
      </c>
      <c r="AD89">
        <v>22.2</v>
      </c>
      <c r="AE89">
        <v>0.87</v>
      </c>
      <c r="AF89">
        <v>42.47</v>
      </c>
      <c r="AG89">
        <v>84.94</v>
      </c>
      <c r="AH89">
        <v>4.83</v>
      </c>
      <c r="AI89">
        <v>6.76</v>
      </c>
      <c r="AJ89">
        <v>91.71</v>
      </c>
      <c r="AK89">
        <v>24.14</v>
      </c>
      <c r="AL89">
        <v>48.27</v>
      </c>
      <c r="AM89">
        <v>45.37</v>
      </c>
      <c r="AN89">
        <v>0</v>
      </c>
      <c r="AO89">
        <v>36.42</v>
      </c>
      <c r="AP89">
        <v>223.01</v>
      </c>
      <c r="AQ89">
        <v>0</v>
      </c>
      <c r="AR89">
        <v>147.46</v>
      </c>
      <c r="AS89">
        <v>0</v>
      </c>
      <c r="AT89">
        <v>0</v>
      </c>
      <c r="AU89">
        <v>0</v>
      </c>
      <c r="AV89">
        <v>48.27</v>
      </c>
      <c r="AW89">
        <v>18.84</v>
      </c>
      <c r="AX89">
        <v>141.91</v>
      </c>
      <c r="AY89">
        <v>77.23</v>
      </c>
      <c r="AZ89">
        <v>0</v>
      </c>
      <c r="BA89">
        <v>0</v>
      </c>
      <c r="BB89">
        <v>0.97</v>
      </c>
      <c r="BC89">
        <v>0</v>
      </c>
      <c r="BD89">
        <v>0.93</v>
      </c>
      <c r="BE89">
        <v>62.75</v>
      </c>
      <c r="BF89">
        <v>15.78</v>
      </c>
      <c r="BG89">
        <v>1.01</v>
      </c>
      <c r="BH89">
        <v>0</v>
      </c>
      <c r="BI89">
        <v>193.08</v>
      </c>
      <c r="BJ89">
        <v>14.24</v>
      </c>
      <c r="BK89">
        <v>0.61</v>
      </c>
      <c r="BL89">
        <v>21.24</v>
      </c>
      <c r="BM89">
        <v>0.52</v>
      </c>
      <c r="BN89">
        <v>21.53</v>
      </c>
      <c r="BO89">
        <v>257.76</v>
      </c>
      <c r="BP89">
        <v>0</v>
      </c>
      <c r="BQ89">
        <v>0.95</v>
      </c>
      <c r="BR89">
        <v>9.65</v>
      </c>
      <c r="BS89">
        <v>0</v>
      </c>
      <c r="BT89">
        <v>0.38</v>
      </c>
      <c r="BU89">
        <v>0</v>
      </c>
      <c r="BV89">
        <v>0</v>
      </c>
    </row>
    <row r="90" spans="7:74">
      <c r="G90" t="s">
        <v>132</v>
      </c>
      <c r="H90" s="73">
        <v>950.06000000000006</v>
      </c>
      <c r="I90" s="46">
        <v>367.41999999999996</v>
      </c>
      <c r="J90" s="46">
        <v>453.63</v>
      </c>
      <c r="K90" s="46">
        <v>69.510000000000005</v>
      </c>
      <c r="L90" s="46">
        <v>4.83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62.99</v>
      </c>
      <c r="X90">
        <v>0.61</v>
      </c>
      <c r="Y90">
        <v>0.92</v>
      </c>
      <c r="Z90">
        <v>48.27</v>
      </c>
      <c r="AA90">
        <v>0</v>
      </c>
      <c r="AB90">
        <v>66.52</v>
      </c>
      <c r="AC90">
        <v>0</v>
      </c>
      <c r="AD90">
        <v>22.2</v>
      </c>
      <c r="AE90">
        <v>0.87</v>
      </c>
      <c r="AF90">
        <v>42.47</v>
      </c>
      <c r="AG90">
        <v>84.94</v>
      </c>
      <c r="AH90">
        <v>4.83</v>
      </c>
      <c r="AI90">
        <v>6.76</v>
      </c>
      <c r="AJ90">
        <v>91.71</v>
      </c>
      <c r="AK90">
        <v>24.14</v>
      </c>
      <c r="AL90">
        <v>48.27</v>
      </c>
      <c r="AM90">
        <v>45.37</v>
      </c>
      <c r="AN90">
        <v>0</v>
      </c>
      <c r="AO90">
        <v>36.42</v>
      </c>
      <c r="AP90">
        <v>223.01</v>
      </c>
      <c r="AQ90">
        <v>0</v>
      </c>
      <c r="AR90">
        <v>147.46</v>
      </c>
      <c r="AS90">
        <v>0</v>
      </c>
      <c r="AT90">
        <v>0</v>
      </c>
      <c r="AU90">
        <v>0</v>
      </c>
      <c r="AV90">
        <v>48.27</v>
      </c>
      <c r="AW90">
        <v>18.84</v>
      </c>
      <c r="AX90">
        <v>141.91</v>
      </c>
      <c r="AY90">
        <v>77.23</v>
      </c>
      <c r="AZ90">
        <v>0</v>
      </c>
      <c r="BA90">
        <v>0</v>
      </c>
      <c r="BB90">
        <v>0.97</v>
      </c>
      <c r="BC90">
        <v>0</v>
      </c>
      <c r="BD90">
        <v>0.93</v>
      </c>
      <c r="BE90">
        <v>62.75</v>
      </c>
      <c r="BF90">
        <v>15.82</v>
      </c>
      <c r="BG90">
        <v>1.01</v>
      </c>
      <c r="BH90">
        <v>0</v>
      </c>
      <c r="BI90">
        <v>193.08</v>
      </c>
      <c r="BJ90">
        <v>14.24</v>
      </c>
      <c r="BK90">
        <v>0.61</v>
      </c>
      <c r="BL90">
        <v>21.24</v>
      </c>
      <c r="BM90">
        <v>0.52</v>
      </c>
      <c r="BN90">
        <v>21.53</v>
      </c>
      <c r="BO90">
        <v>257.76</v>
      </c>
      <c r="BP90">
        <v>0</v>
      </c>
      <c r="BQ90">
        <v>0.95</v>
      </c>
      <c r="BR90">
        <v>9.65</v>
      </c>
      <c r="BS90">
        <v>0</v>
      </c>
      <c r="BT90">
        <v>0.38</v>
      </c>
      <c r="BU90">
        <v>0</v>
      </c>
      <c r="BV90">
        <v>0</v>
      </c>
    </row>
    <row r="91" spans="7:74">
      <c r="G91" t="s">
        <v>133</v>
      </c>
      <c r="H91" s="73">
        <v>1159.6800000000003</v>
      </c>
      <c r="I91" s="46">
        <v>469.50999999999993</v>
      </c>
      <c r="J91" s="46">
        <v>453.82000000000005</v>
      </c>
      <c r="K91" s="46">
        <v>69.510000000000005</v>
      </c>
      <c r="L91" s="46">
        <v>4.83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62.99</v>
      </c>
      <c r="X91">
        <v>0.61</v>
      </c>
      <c r="Y91">
        <v>0.49</v>
      </c>
      <c r="Z91">
        <v>48.27</v>
      </c>
      <c r="AA91">
        <v>0</v>
      </c>
      <c r="AB91">
        <v>66.52</v>
      </c>
      <c r="AC91">
        <v>23.1</v>
      </c>
      <c r="AD91">
        <v>22.2</v>
      </c>
      <c r="AE91">
        <v>0.87</v>
      </c>
      <c r="AF91">
        <v>42.47</v>
      </c>
      <c r="AG91">
        <v>84.94</v>
      </c>
      <c r="AH91">
        <v>4.83</v>
      </c>
      <c r="AI91">
        <v>6.76</v>
      </c>
      <c r="AJ91">
        <v>91.71</v>
      </c>
      <c r="AK91">
        <v>24.14</v>
      </c>
      <c r="AL91">
        <v>48.27</v>
      </c>
      <c r="AM91">
        <v>45.37</v>
      </c>
      <c r="AN91">
        <v>0</v>
      </c>
      <c r="AO91">
        <v>36.42</v>
      </c>
      <c r="AP91">
        <v>115.85</v>
      </c>
      <c r="AQ91">
        <v>0</v>
      </c>
      <c r="AR91">
        <v>147.46</v>
      </c>
      <c r="AS91">
        <v>0</v>
      </c>
      <c r="AT91">
        <v>77.709999999999994</v>
      </c>
      <c r="AU91">
        <v>0</v>
      </c>
      <c r="AV91">
        <v>48.27</v>
      </c>
      <c r="AW91">
        <v>19.03</v>
      </c>
      <c r="AX91">
        <v>141.91</v>
      </c>
      <c r="AY91">
        <v>77.23</v>
      </c>
      <c r="AZ91">
        <v>0</v>
      </c>
      <c r="BA91">
        <v>33.31</v>
      </c>
      <c r="BB91">
        <v>0.97</v>
      </c>
      <c r="BC91">
        <v>0</v>
      </c>
      <c r="BD91">
        <v>0.93</v>
      </c>
      <c r="BE91">
        <v>62.75</v>
      </c>
      <c r="BF91">
        <v>231.8</v>
      </c>
      <c r="BG91">
        <v>1.01</v>
      </c>
      <c r="BH91">
        <v>0</v>
      </c>
      <c r="BI91">
        <v>193.08</v>
      </c>
      <c r="BJ91">
        <v>83.02</v>
      </c>
      <c r="BK91">
        <v>0.61</v>
      </c>
      <c r="BL91">
        <v>21.24</v>
      </c>
      <c r="BM91">
        <v>0.52</v>
      </c>
      <c r="BN91">
        <v>21.53</v>
      </c>
      <c r="BO91">
        <v>257.76</v>
      </c>
      <c r="BP91">
        <v>0</v>
      </c>
      <c r="BQ91">
        <v>0.95</v>
      </c>
      <c r="BR91">
        <v>9.65</v>
      </c>
      <c r="BS91">
        <v>0</v>
      </c>
      <c r="BT91">
        <v>0.38</v>
      </c>
      <c r="BU91">
        <v>0.42</v>
      </c>
      <c r="BV91">
        <v>0</v>
      </c>
    </row>
    <row r="92" spans="7:74">
      <c r="G92" t="s">
        <v>134</v>
      </c>
      <c r="H92" s="73">
        <v>1190.5700000000004</v>
      </c>
      <c r="I92" s="46">
        <v>469.50999999999993</v>
      </c>
      <c r="J92" s="46">
        <v>453.82000000000005</v>
      </c>
      <c r="K92" s="46">
        <v>69.510000000000005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62.99</v>
      </c>
      <c r="X92">
        <v>0.61</v>
      </c>
      <c r="Y92">
        <v>0.49</v>
      </c>
      <c r="Z92">
        <v>48.27</v>
      </c>
      <c r="AA92">
        <v>0</v>
      </c>
      <c r="AB92">
        <v>66.52</v>
      </c>
      <c r="AC92">
        <v>23.1</v>
      </c>
      <c r="AD92">
        <v>22.2</v>
      </c>
      <c r="AE92">
        <v>0.87</v>
      </c>
      <c r="AF92">
        <v>42.47</v>
      </c>
      <c r="AG92">
        <v>84.94</v>
      </c>
      <c r="AH92">
        <v>4.83</v>
      </c>
      <c r="AI92">
        <v>6.76</v>
      </c>
      <c r="AJ92">
        <v>91.71</v>
      </c>
      <c r="AK92">
        <v>24.14</v>
      </c>
      <c r="AL92">
        <v>48.27</v>
      </c>
      <c r="AM92">
        <v>45.37</v>
      </c>
      <c r="AN92">
        <v>0</v>
      </c>
      <c r="AO92">
        <v>36.42</v>
      </c>
      <c r="AP92">
        <v>146.74</v>
      </c>
      <c r="AQ92">
        <v>0</v>
      </c>
      <c r="AR92">
        <v>147.46</v>
      </c>
      <c r="AS92">
        <v>0</v>
      </c>
      <c r="AT92">
        <v>77.709999999999994</v>
      </c>
      <c r="AU92">
        <v>0</v>
      </c>
      <c r="AV92">
        <v>48.27</v>
      </c>
      <c r="AW92">
        <v>19.03</v>
      </c>
      <c r="AX92">
        <v>141.91</v>
      </c>
      <c r="AY92">
        <v>77.23</v>
      </c>
      <c r="AZ92">
        <v>0</v>
      </c>
      <c r="BA92">
        <v>33.31</v>
      </c>
      <c r="BB92">
        <v>0.97</v>
      </c>
      <c r="BC92">
        <v>0</v>
      </c>
      <c r="BD92">
        <v>0.93</v>
      </c>
      <c r="BE92">
        <v>62.75</v>
      </c>
      <c r="BF92">
        <v>231.8</v>
      </c>
      <c r="BG92">
        <v>1.01</v>
      </c>
      <c r="BH92">
        <v>0</v>
      </c>
      <c r="BI92">
        <v>193.08</v>
      </c>
      <c r="BJ92">
        <v>83.02</v>
      </c>
      <c r="BK92">
        <v>0.61</v>
      </c>
      <c r="BL92">
        <v>21.24</v>
      </c>
      <c r="BM92">
        <v>0.52</v>
      </c>
      <c r="BN92">
        <v>21.53</v>
      </c>
      <c r="BO92">
        <v>257.76</v>
      </c>
      <c r="BP92">
        <v>0</v>
      </c>
      <c r="BQ92">
        <v>0.95</v>
      </c>
      <c r="BR92">
        <v>9.65</v>
      </c>
      <c r="BS92">
        <v>0</v>
      </c>
      <c r="BT92">
        <v>0.38</v>
      </c>
      <c r="BU92">
        <v>0.42</v>
      </c>
      <c r="BV92">
        <v>0</v>
      </c>
    </row>
    <row r="93" spans="7:74">
      <c r="G93" t="s">
        <v>135</v>
      </c>
      <c r="H93" s="73">
        <v>1224.3600000000004</v>
      </c>
      <c r="I93" s="46">
        <v>469.50999999999993</v>
      </c>
      <c r="J93" s="46">
        <v>453.82000000000005</v>
      </c>
      <c r="K93" s="46">
        <v>69.510000000000005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62.99</v>
      </c>
      <c r="X93">
        <v>0.61</v>
      </c>
      <c r="Y93">
        <v>0.49</v>
      </c>
      <c r="Z93">
        <v>48.27</v>
      </c>
      <c r="AA93">
        <v>0</v>
      </c>
      <c r="AB93">
        <v>66.52</v>
      </c>
      <c r="AC93">
        <v>23.1</v>
      </c>
      <c r="AD93">
        <v>22.2</v>
      </c>
      <c r="AE93">
        <v>0.87</v>
      </c>
      <c r="AF93">
        <v>42.47</v>
      </c>
      <c r="AG93">
        <v>84.94</v>
      </c>
      <c r="AH93">
        <v>4.83</v>
      </c>
      <c r="AI93">
        <v>6.76</v>
      </c>
      <c r="AJ93">
        <v>91.71</v>
      </c>
      <c r="AK93">
        <v>24.14</v>
      </c>
      <c r="AL93">
        <v>48.27</v>
      </c>
      <c r="AM93">
        <v>45.37</v>
      </c>
      <c r="AN93">
        <v>0</v>
      </c>
      <c r="AO93">
        <v>36.42</v>
      </c>
      <c r="AP93">
        <v>180.53</v>
      </c>
      <c r="AQ93">
        <v>0</v>
      </c>
      <c r="AR93">
        <v>147.46</v>
      </c>
      <c r="AS93">
        <v>0</v>
      </c>
      <c r="AT93">
        <v>77.709999999999994</v>
      </c>
      <c r="AU93">
        <v>0</v>
      </c>
      <c r="AV93">
        <v>48.27</v>
      </c>
      <c r="AW93">
        <v>19.03</v>
      </c>
      <c r="AX93">
        <v>141.91</v>
      </c>
      <c r="AY93">
        <v>77.23</v>
      </c>
      <c r="AZ93">
        <v>0</v>
      </c>
      <c r="BA93">
        <v>33.31</v>
      </c>
      <c r="BB93">
        <v>0.97</v>
      </c>
      <c r="BC93">
        <v>0</v>
      </c>
      <c r="BD93">
        <v>0.93</v>
      </c>
      <c r="BE93">
        <v>62.75</v>
      </c>
      <c r="BF93">
        <v>231.8</v>
      </c>
      <c r="BG93">
        <v>1.01</v>
      </c>
      <c r="BH93">
        <v>0</v>
      </c>
      <c r="BI93">
        <v>193.08</v>
      </c>
      <c r="BJ93">
        <v>83.02</v>
      </c>
      <c r="BK93">
        <v>0.61</v>
      </c>
      <c r="BL93">
        <v>21.24</v>
      </c>
      <c r="BM93">
        <v>0.52</v>
      </c>
      <c r="BN93">
        <v>21.53</v>
      </c>
      <c r="BO93">
        <v>257.76</v>
      </c>
      <c r="BP93">
        <v>0</v>
      </c>
      <c r="BQ93">
        <v>0.95</v>
      </c>
      <c r="BR93">
        <v>9.65</v>
      </c>
      <c r="BS93">
        <v>0</v>
      </c>
      <c r="BT93">
        <v>0.38</v>
      </c>
      <c r="BU93">
        <v>0.42</v>
      </c>
      <c r="BV93">
        <v>0</v>
      </c>
    </row>
    <row r="94" spans="7:74">
      <c r="G94" t="s">
        <v>136</v>
      </c>
      <c r="H94" s="73">
        <v>1248.4900000000002</v>
      </c>
      <c r="I94" s="46">
        <v>469.50999999999993</v>
      </c>
      <c r="J94" s="46">
        <v>453.82000000000005</v>
      </c>
      <c r="K94" s="46">
        <v>69.510000000000005</v>
      </c>
      <c r="L94" s="46">
        <v>4.83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62.99</v>
      </c>
      <c r="X94">
        <v>0.61</v>
      </c>
      <c r="Y94">
        <v>0.49</v>
      </c>
      <c r="Z94">
        <v>48.27</v>
      </c>
      <c r="AA94">
        <v>0</v>
      </c>
      <c r="AB94">
        <v>66.52</v>
      </c>
      <c r="AC94">
        <v>23.1</v>
      </c>
      <c r="AD94">
        <v>22.2</v>
      </c>
      <c r="AE94">
        <v>0.87</v>
      </c>
      <c r="AF94">
        <v>42.47</v>
      </c>
      <c r="AG94">
        <v>84.94</v>
      </c>
      <c r="AH94">
        <v>4.83</v>
      </c>
      <c r="AI94">
        <v>6.76</v>
      </c>
      <c r="AJ94">
        <v>91.71</v>
      </c>
      <c r="AK94">
        <v>24.14</v>
      </c>
      <c r="AL94">
        <v>48.27</v>
      </c>
      <c r="AM94">
        <v>45.37</v>
      </c>
      <c r="AN94">
        <v>0</v>
      </c>
      <c r="AO94">
        <v>36.42</v>
      </c>
      <c r="AP94">
        <v>204.66</v>
      </c>
      <c r="AQ94">
        <v>0</v>
      </c>
      <c r="AR94">
        <v>147.46</v>
      </c>
      <c r="AS94">
        <v>0</v>
      </c>
      <c r="AT94">
        <v>77.709999999999994</v>
      </c>
      <c r="AU94">
        <v>0</v>
      </c>
      <c r="AV94">
        <v>48.27</v>
      </c>
      <c r="AW94">
        <v>19.03</v>
      </c>
      <c r="AX94">
        <v>141.91</v>
      </c>
      <c r="AY94">
        <v>77.23</v>
      </c>
      <c r="AZ94">
        <v>0</v>
      </c>
      <c r="BA94">
        <v>33.31</v>
      </c>
      <c r="BB94">
        <v>0.97</v>
      </c>
      <c r="BC94">
        <v>0</v>
      </c>
      <c r="BD94">
        <v>0.93</v>
      </c>
      <c r="BE94">
        <v>62.75</v>
      </c>
      <c r="BF94">
        <v>231.8</v>
      </c>
      <c r="BG94">
        <v>1.01</v>
      </c>
      <c r="BH94">
        <v>0</v>
      </c>
      <c r="BI94">
        <v>193.08</v>
      </c>
      <c r="BJ94">
        <v>83.02</v>
      </c>
      <c r="BK94">
        <v>0.61</v>
      </c>
      <c r="BL94">
        <v>21.24</v>
      </c>
      <c r="BM94">
        <v>0.52</v>
      </c>
      <c r="BN94">
        <v>21.53</v>
      </c>
      <c r="BO94">
        <v>257.76</v>
      </c>
      <c r="BP94">
        <v>0</v>
      </c>
      <c r="BQ94">
        <v>0.95</v>
      </c>
      <c r="BR94">
        <v>9.65</v>
      </c>
      <c r="BS94">
        <v>0</v>
      </c>
      <c r="BT94">
        <v>0.38</v>
      </c>
      <c r="BU94">
        <v>0.42</v>
      </c>
      <c r="BV94">
        <v>0</v>
      </c>
    </row>
    <row r="95" spans="7:74">
      <c r="G95" t="s">
        <v>137</v>
      </c>
      <c r="H95" s="73">
        <v>1257.1400000000001</v>
      </c>
      <c r="I95" s="46">
        <v>469.50999999999993</v>
      </c>
      <c r="J95" s="46">
        <v>453.91000000000008</v>
      </c>
      <c r="K95" s="46">
        <v>69.510000000000005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62.99</v>
      </c>
      <c r="X95">
        <v>0.61</v>
      </c>
      <c r="Y95">
        <v>0</v>
      </c>
      <c r="Z95">
        <v>48.27</v>
      </c>
      <c r="AA95">
        <v>0</v>
      </c>
      <c r="AB95">
        <v>66.52</v>
      </c>
      <c r="AC95">
        <v>23.1</v>
      </c>
      <c r="AD95">
        <v>22.2</v>
      </c>
      <c r="AE95">
        <v>0.87</v>
      </c>
      <c r="AF95">
        <v>42.47</v>
      </c>
      <c r="AG95">
        <v>84.94</v>
      </c>
      <c r="AH95">
        <v>4.83</v>
      </c>
      <c r="AI95">
        <v>6.54</v>
      </c>
      <c r="AJ95">
        <v>91.71</v>
      </c>
      <c r="AK95">
        <v>24.14</v>
      </c>
      <c r="AL95">
        <v>48.27</v>
      </c>
      <c r="AM95">
        <v>45.37</v>
      </c>
      <c r="AN95">
        <v>0.22</v>
      </c>
      <c r="AO95">
        <v>36.42</v>
      </c>
      <c r="AP95">
        <v>213.35</v>
      </c>
      <c r="AQ95">
        <v>0</v>
      </c>
      <c r="AR95">
        <v>147.46</v>
      </c>
      <c r="AS95">
        <v>0</v>
      </c>
      <c r="AT95">
        <v>77.709999999999994</v>
      </c>
      <c r="AU95">
        <v>0</v>
      </c>
      <c r="AV95">
        <v>48.27</v>
      </c>
      <c r="AW95">
        <v>19.12</v>
      </c>
      <c r="AX95">
        <v>141.91</v>
      </c>
      <c r="AY95">
        <v>77.23</v>
      </c>
      <c r="AZ95">
        <v>0</v>
      </c>
      <c r="BA95">
        <v>33.31</v>
      </c>
      <c r="BB95">
        <v>0.97</v>
      </c>
      <c r="BC95">
        <v>0</v>
      </c>
      <c r="BD95">
        <v>0.93</v>
      </c>
      <c r="BE95">
        <v>60.71</v>
      </c>
      <c r="BF95">
        <v>231.8</v>
      </c>
      <c r="BG95">
        <v>1.01</v>
      </c>
      <c r="BH95">
        <v>2.04</v>
      </c>
      <c r="BI95">
        <v>193.08</v>
      </c>
      <c r="BJ95">
        <v>83.02</v>
      </c>
      <c r="BK95">
        <v>0.61</v>
      </c>
      <c r="BL95">
        <v>21.24</v>
      </c>
      <c r="BM95">
        <v>0.52</v>
      </c>
      <c r="BN95">
        <v>21.53</v>
      </c>
      <c r="BO95">
        <v>257.76</v>
      </c>
      <c r="BP95">
        <v>0</v>
      </c>
      <c r="BQ95">
        <v>0.95</v>
      </c>
      <c r="BR95">
        <v>9.65</v>
      </c>
      <c r="BS95">
        <v>0</v>
      </c>
      <c r="BT95">
        <v>0.38</v>
      </c>
      <c r="BU95">
        <v>0.87</v>
      </c>
      <c r="BV95">
        <v>0</v>
      </c>
    </row>
    <row r="96" spans="7:74">
      <c r="G96" t="s">
        <v>138</v>
      </c>
      <c r="H96" s="73">
        <v>1257.1400000000001</v>
      </c>
      <c r="I96" s="46">
        <v>469.50999999999993</v>
      </c>
      <c r="J96" s="46">
        <v>453.91000000000008</v>
      </c>
      <c r="K96" s="46">
        <v>69.510000000000005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62.99</v>
      </c>
      <c r="X96">
        <v>0.61</v>
      </c>
      <c r="Y96">
        <v>0</v>
      </c>
      <c r="Z96">
        <v>48.27</v>
      </c>
      <c r="AA96">
        <v>0</v>
      </c>
      <c r="AB96">
        <v>66.52</v>
      </c>
      <c r="AC96">
        <v>23.1</v>
      </c>
      <c r="AD96">
        <v>22.2</v>
      </c>
      <c r="AE96">
        <v>0.87</v>
      </c>
      <c r="AF96">
        <v>42.47</v>
      </c>
      <c r="AG96">
        <v>84.94</v>
      </c>
      <c r="AH96">
        <v>4.83</v>
      </c>
      <c r="AI96">
        <v>6.54</v>
      </c>
      <c r="AJ96">
        <v>91.71</v>
      </c>
      <c r="AK96">
        <v>24.14</v>
      </c>
      <c r="AL96">
        <v>48.27</v>
      </c>
      <c r="AM96">
        <v>45.37</v>
      </c>
      <c r="AN96">
        <v>0.22</v>
      </c>
      <c r="AO96">
        <v>36.42</v>
      </c>
      <c r="AP96">
        <v>213.35</v>
      </c>
      <c r="AQ96">
        <v>0</v>
      </c>
      <c r="AR96">
        <v>147.46</v>
      </c>
      <c r="AS96">
        <v>0</v>
      </c>
      <c r="AT96">
        <v>77.709999999999994</v>
      </c>
      <c r="AU96">
        <v>0</v>
      </c>
      <c r="AV96">
        <v>48.27</v>
      </c>
      <c r="AW96">
        <v>19.12</v>
      </c>
      <c r="AX96">
        <v>141.91</v>
      </c>
      <c r="AY96">
        <v>77.23</v>
      </c>
      <c r="AZ96">
        <v>0</v>
      </c>
      <c r="BA96">
        <v>33.31</v>
      </c>
      <c r="BB96">
        <v>0.97</v>
      </c>
      <c r="BC96">
        <v>0</v>
      </c>
      <c r="BD96">
        <v>0.93</v>
      </c>
      <c r="BE96">
        <v>60.71</v>
      </c>
      <c r="BF96">
        <v>231.8</v>
      </c>
      <c r="BG96">
        <v>1.01</v>
      </c>
      <c r="BH96">
        <v>2.04</v>
      </c>
      <c r="BI96">
        <v>193.08</v>
      </c>
      <c r="BJ96">
        <v>83.02</v>
      </c>
      <c r="BK96">
        <v>0.61</v>
      </c>
      <c r="BL96">
        <v>21.24</v>
      </c>
      <c r="BM96">
        <v>0.52</v>
      </c>
      <c r="BN96">
        <v>21.53</v>
      </c>
      <c r="BO96">
        <v>257.76</v>
      </c>
      <c r="BP96">
        <v>0</v>
      </c>
      <c r="BQ96">
        <v>0.95</v>
      </c>
      <c r="BR96">
        <v>9.65</v>
      </c>
      <c r="BS96">
        <v>0</v>
      </c>
      <c r="BT96">
        <v>0.38</v>
      </c>
      <c r="BU96">
        <v>0.87</v>
      </c>
      <c r="BV96">
        <v>0</v>
      </c>
    </row>
    <row r="97" spans="1:133">
      <c r="G97" t="s">
        <v>139</v>
      </c>
      <c r="H97" s="73">
        <v>1257.1400000000001</v>
      </c>
      <c r="I97" s="46">
        <v>469.50999999999993</v>
      </c>
      <c r="J97" s="46">
        <v>453.91000000000008</v>
      </c>
      <c r="K97" s="46">
        <v>69.510000000000005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62.99</v>
      </c>
      <c r="X97">
        <v>0.61</v>
      </c>
      <c r="Y97">
        <v>0</v>
      </c>
      <c r="Z97">
        <v>48.27</v>
      </c>
      <c r="AA97">
        <v>0</v>
      </c>
      <c r="AB97">
        <v>66.52</v>
      </c>
      <c r="AC97">
        <v>23.1</v>
      </c>
      <c r="AD97">
        <v>22.2</v>
      </c>
      <c r="AE97">
        <v>0.87</v>
      </c>
      <c r="AF97">
        <v>42.47</v>
      </c>
      <c r="AG97">
        <v>84.94</v>
      </c>
      <c r="AH97">
        <v>4.83</v>
      </c>
      <c r="AI97">
        <v>6.54</v>
      </c>
      <c r="AJ97">
        <v>91.71</v>
      </c>
      <c r="AK97">
        <v>24.14</v>
      </c>
      <c r="AL97">
        <v>48.27</v>
      </c>
      <c r="AM97">
        <v>45.37</v>
      </c>
      <c r="AN97">
        <v>0.22</v>
      </c>
      <c r="AO97">
        <v>36.42</v>
      </c>
      <c r="AP97">
        <v>213.35</v>
      </c>
      <c r="AQ97">
        <v>0</v>
      </c>
      <c r="AR97">
        <v>147.46</v>
      </c>
      <c r="AS97">
        <v>0</v>
      </c>
      <c r="AT97">
        <v>77.709999999999994</v>
      </c>
      <c r="AU97">
        <v>0</v>
      </c>
      <c r="AV97">
        <v>48.27</v>
      </c>
      <c r="AW97">
        <v>19.12</v>
      </c>
      <c r="AX97">
        <v>141.91</v>
      </c>
      <c r="AY97">
        <v>77.23</v>
      </c>
      <c r="AZ97">
        <v>0</v>
      </c>
      <c r="BA97">
        <v>33.31</v>
      </c>
      <c r="BB97">
        <v>0.97</v>
      </c>
      <c r="BC97">
        <v>0</v>
      </c>
      <c r="BD97">
        <v>0.93</v>
      </c>
      <c r="BE97">
        <v>60.71</v>
      </c>
      <c r="BF97">
        <v>231.8</v>
      </c>
      <c r="BG97">
        <v>1.01</v>
      </c>
      <c r="BH97">
        <v>2.04</v>
      </c>
      <c r="BI97">
        <v>193.08</v>
      </c>
      <c r="BJ97">
        <v>83.02</v>
      </c>
      <c r="BK97">
        <v>0.61</v>
      </c>
      <c r="BL97">
        <v>21.24</v>
      </c>
      <c r="BM97">
        <v>0.52</v>
      </c>
      <c r="BN97">
        <v>21.53</v>
      </c>
      <c r="BO97">
        <v>257.76</v>
      </c>
      <c r="BP97">
        <v>0</v>
      </c>
      <c r="BQ97">
        <v>0.95</v>
      </c>
      <c r="BR97">
        <v>9.65</v>
      </c>
      <c r="BS97">
        <v>0</v>
      </c>
      <c r="BT97">
        <v>0.38</v>
      </c>
      <c r="BU97">
        <v>0.87</v>
      </c>
      <c r="BV97">
        <v>0</v>
      </c>
    </row>
    <row r="98" spans="1:133">
      <c r="G98" t="s">
        <v>140</v>
      </c>
      <c r="H98" s="73">
        <v>1257.1400000000001</v>
      </c>
      <c r="I98" s="46">
        <v>469.50999999999993</v>
      </c>
      <c r="J98" s="46">
        <v>453.91000000000008</v>
      </c>
      <c r="K98" s="46">
        <v>69.510000000000005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62.99</v>
      </c>
      <c r="X98">
        <v>0.61</v>
      </c>
      <c r="Y98">
        <v>0</v>
      </c>
      <c r="Z98">
        <v>48.27</v>
      </c>
      <c r="AA98">
        <v>0</v>
      </c>
      <c r="AB98">
        <v>66.52</v>
      </c>
      <c r="AC98">
        <v>23.1</v>
      </c>
      <c r="AD98">
        <v>22.2</v>
      </c>
      <c r="AE98">
        <v>0.87</v>
      </c>
      <c r="AF98">
        <v>42.47</v>
      </c>
      <c r="AG98">
        <v>84.94</v>
      </c>
      <c r="AH98">
        <v>4.83</v>
      </c>
      <c r="AI98">
        <v>6.54</v>
      </c>
      <c r="AJ98">
        <v>91.71</v>
      </c>
      <c r="AK98">
        <v>24.14</v>
      </c>
      <c r="AL98">
        <v>48.27</v>
      </c>
      <c r="AM98">
        <v>45.37</v>
      </c>
      <c r="AN98">
        <v>0.22</v>
      </c>
      <c r="AO98">
        <v>36.42</v>
      </c>
      <c r="AP98">
        <v>213.35</v>
      </c>
      <c r="AQ98">
        <v>0</v>
      </c>
      <c r="AR98">
        <v>147.46</v>
      </c>
      <c r="AS98">
        <v>0</v>
      </c>
      <c r="AT98">
        <v>77.709999999999994</v>
      </c>
      <c r="AU98">
        <v>0</v>
      </c>
      <c r="AV98">
        <v>48.27</v>
      </c>
      <c r="AW98">
        <v>19.12</v>
      </c>
      <c r="AX98">
        <v>141.91</v>
      </c>
      <c r="AY98">
        <v>77.23</v>
      </c>
      <c r="AZ98">
        <v>0</v>
      </c>
      <c r="BA98">
        <v>33.31</v>
      </c>
      <c r="BB98">
        <v>0.97</v>
      </c>
      <c r="BC98">
        <v>0</v>
      </c>
      <c r="BD98">
        <v>0.93</v>
      </c>
      <c r="BE98">
        <v>60.71</v>
      </c>
      <c r="BF98">
        <v>231.8</v>
      </c>
      <c r="BG98">
        <v>1.01</v>
      </c>
      <c r="BH98">
        <v>2.04</v>
      </c>
      <c r="BI98">
        <v>193.08</v>
      </c>
      <c r="BJ98">
        <v>83.02</v>
      </c>
      <c r="BK98">
        <v>0.61</v>
      </c>
      <c r="BL98">
        <v>21.24</v>
      </c>
      <c r="BM98">
        <v>0.52</v>
      </c>
      <c r="BN98">
        <v>21.53</v>
      </c>
      <c r="BO98">
        <v>257.76</v>
      </c>
      <c r="BP98">
        <v>0</v>
      </c>
      <c r="BQ98">
        <v>0.95</v>
      </c>
      <c r="BR98">
        <v>9.65</v>
      </c>
      <c r="BS98">
        <v>0</v>
      </c>
      <c r="BT98">
        <v>0.38</v>
      </c>
      <c r="BU98">
        <v>0.87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21.983987500000001</v>
      </c>
      <c r="I99" s="69">
        <f t="shared" ref="I99:BU99" si="1">SUM(I3:I98)/4000</f>
        <v>8.5683849999999993</v>
      </c>
      <c r="J99" s="69">
        <f t="shared" si="1"/>
        <v>10.860720000000002</v>
      </c>
      <c r="K99" s="69">
        <f t="shared" si="1"/>
        <v>1.861390000000001</v>
      </c>
      <c r="L99" s="69">
        <f t="shared" si="1"/>
        <v>0.16302750000000024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1.5117599999999967</v>
      </c>
      <c r="X99">
        <f t="shared" si="1"/>
        <v>1.463999999999999E-2</v>
      </c>
      <c r="Y99">
        <f t="shared" si="1"/>
        <v>1.6199999999999996E-2</v>
      </c>
      <c r="Z99">
        <f t="shared" si="1"/>
        <v>0.33788999999999991</v>
      </c>
      <c r="AA99">
        <f t="shared" si="1"/>
        <v>0.34757999999999978</v>
      </c>
      <c r="AB99">
        <f t="shared" si="1"/>
        <v>0.59867999999999999</v>
      </c>
      <c r="AC99">
        <f t="shared" si="1"/>
        <v>0.1848000000000001</v>
      </c>
      <c r="AD99">
        <f t="shared" si="1"/>
        <v>0.5328000000000005</v>
      </c>
      <c r="AE99">
        <f t="shared" si="1"/>
        <v>2.2200000000000008E-2</v>
      </c>
      <c r="AF99">
        <f t="shared" si="1"/>
        <v>1.019279999999998</v>
      </c>
      <c r="AG99">
        <f t="shared" si="1"/>
        <v>2.0385599999999959</v>
      </c>
      <c r="AH99">
        <f t="shared" si="1"/>
        <v>0.1159199999999999</v>
      </c>
      <c r="AI99">
        <f t="shared" si="1"/>
        <v>0.16087999999999983</v>
      </c>
      <c r="AJ99">
        <f t="shared" si="1"/>
        <v>1.6421300000000014</v>
      </c>
      <c r="AK99">
        <f t="shared" si="1"/>
        <v>0.57936000000000054</v>
      </c>
      <c r="AL99">
        <f t="shared" si="1"/>
        <v>1.1584800000000008</v>
      </c>
      <c r="AM99">
        <f t="shared" si="1"/>
        <v>1.0888799999999981</v>
      </c>
      <c r="AN99">
        <f t="shared" si="1"/>
        <v>1.3599999999999997E-3</v>
      </c>
      <c r="AO99">
        <f t="shared" si="1"/>
        <v>0.32778000000000002</v>
      </c>
      <c r="AP99">
        <f t="shared" si="1"/>
        <v>1.0773775000000003</v>
      </c>
      <c r="AQ99">
        <f t="shared" si="1"/>
        <v>0.31177999999999984</v>
      </c>
      <c r="AR99">
        <f t="shared" si="1"/>
        <v>3.5390399999999915</v>
      </c>
      <c r="AS99">
        <f t="shared" si="1"/>
        <v>0.19311999999999993</v>
      </c>
      <c r="AT99">
        <f t="shared" si="1"/>
        <v>0.62168000000000023</v>
      </c>
      <c r="AU99">
        <f t="shared" si="1"/>
        <v>7.1050000000000011E-3</v>
      </c>
      <c r="AV99">
        <f t="shared" si="1"/>
        <v>1.1584800000000008</v>
      </c>
      <c r="AW99">
        <f t="shared" si="1"/>
        <v>0.42575999999999981</v>
      </c>
      <c r="AX99">
        <f t="shared" si="1"/>
        <v>3.4058399999999973</v>
      </c>
      <c r="AY99">
        <f t="shared" si="1"/>
        <v>1.8535199999999954</v>
      </c>
      <c r="AZ99">
        <f t="shared" si="1"/>
        <v>0.55912500000000009</v>
      </c>
      <c r="BA99">
        <f t="shared" si="1"/>
        <v>0.26647999999999977</v>
      </c>
      <c r="BB99">
        <f t="shared" si="1"/>
        <v>2.2479999999999986E-2</v>
      </c>
      <c r="BC99">
        <f t="shared" si="1"/>
        <v>1.3046250000000001</v>
      </c>
      <c r="BD99">
        <f t="shared" si="1"/>
        <v>2.2920000000000017E-2</v>
      </c>
      <c r="BE99">
        <f t="shared" si="1"/>
        <v>1.4935499999999999</v>
      </c>
      <c r="BF99">
        <f t="shared" si="1"/>
        <v>2.1066500000000024</v>
      </c>
      <c r="BG99">
        <f t="shared" si="1"/>
        <v>2.4240000000000029E-2</v>
      </c>
      <c r="BH99">
        <f t="shared" si="1"/>
        <v>1.2479999999999996E-2</v>
      </c>
      <c r="BI99">
        <f t="shared" si="1"/>
        <v>4.6339200000000034</v>
      </c>
      <c r="BJ99">
        <f t="shared" si="1"/>
        <v>0.70950999999999975</v>
      </c>
      <c r="BK99">
        <f t="shared" si="1"/>
        <v>1.463999999999999E-2</v>
      </c>
      <c r="BL99">
        <f t="shared" si="1"/>
        <v>0.50976000000000021</v>
      </c>
      <c r="BM99">
        <f t="shared" si="1"/>
        <v>1.2480000000000022E-2</v>
      </c>
      <c r="BN99">
        <f t="shared" si="1"/>
        <v>0.51671999999999951</v>
      </c>
      <c r="BO99">
        <f t="shared" si="1"/>
        <v>6.18623999999999</v>
      </c>
      <c r="BP99">
        <f t="shared" si="1"/>
        <v>0.43047000000000057</v>
      </c>
      <c r="BQ99">
        <f t="shared" si="1"/>
        <v>2.2800000000000039E-2</v>
      </c>
      <c r="BR99">
        <f t="shared" si="1"/>
        <v>0.23159999999999961</v>
      </c>
      <c r="BS99">
        <f t="shared" si="1"/>
        <v>4.0200000000000001E-3</v>
      </c>
      <c r="BT99">
        <f t="shared" si="1"/>
        <v>9.1200000000000014E-3</v>
      </c>
      <c r="BU99">
        <f t="shared" si="1"/>
        <v>3.6899999999999984E-3</v>
      </c>
      <c r="BV99">
        <f t="shared" ref="BV99:EC99" si="2">SUM(BV3:BV98)/4000</f>
        <v>4.710750000000001E-2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-134</v>
      </c>
      <c r="O3" s="53">
        <v>-95</v>
      </c>
      <c r="P3" s="53">
        <v>-70</v>
      </c>
      <c r="Q3" s="53">
        <v>0</v>
      </c>
      <c r="R3" s="53">
        <v>0</v>
      </c>
      <c r="S3" s="72">
        <v>0</v>
      </c>
      <c r="T3" t="s">
        <v>519</v>
      </c>
      <c r="U3" s="73">
        <v>-300</v>
      </c>
      <c r="V3" s="74">
        <v>0</v>
      </c>
      <c r="W3">
        <v>-134</v>
      </c>
      <c r="X3">
        <v>-95</v>
      </c>
      <c r="Y3">
        <v>-1</v>
      </c>
      <c r="Z3">
        <v>0</v>
      </c>
      <c r="AA3">
        <v>0</v>
      </c>
      <c r="AB3">
        <v>0</v>
      </c>
      <c r="AC3">
        <v>-70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-139</v>
      </c>
      <c r="O4" s="46">
        <v>-105</v>
      </c>
      <c r="P4" s="46">
        <v>-70</v>
      </c>
      <c r="Q4" s="46">
        <v>0</v>
      </c>
      <c r="R4" s="46">
        <v>0</v>
      </c>
      <c r="S4" s="74">
        <v>0</v>
      </c>
      <c r="T4" t="s">
        <v>519</v>
      </c>
      <c r="U4" s="73">
        <v>-315</v>
      </c>
      <c r="V4" s="74">
        <v>0</v>
      </c>
      <c r="W4">
        <v>-139</v>
      </c>
      <c r="X4">
        <v>-105</v>
      </c>
      <c r="Y4">
        <v>-1</v>
      </c>
      <c r="Z4">
        <v>0</v>
      </c>
      <c r="AA4">
        <v>0</v>
      </c>
      <c r="AB4">
        <v>0</v>
      </c>
      <c r="AC4">
        <v>-70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10.74</v>
      </c>
      <c r="M5" s="74">
        <v>0</v>
      </c>
      <c r="N5" s="73">
        <v>-163</v>
      </c>
      <c r="O5" s="46">
        <v>-145</v>
      </c>
      <c r="P5" s="46">
        <v>-70</v>
      </c>
      <c r="Q5" s="46">
        <v>0</v>
      </c>
      <c r="R5" s="46">
        <v>0</v>
      </c>
      <c r="S5" s="74">
        <v>0</v>
      </c>
      <c r="U5" s="73">
        <v>-379</v>
      </c>
      <c r="V5" s="74">
        <v>10.74</v>
      </c>
      <c r="W5">
        <v>-163</v>
      </c>
      <c r="X5">
        <v>-145</v>
      </c>
      <c r="Y5">
        <v>-1</v>
      </c>
      <c r="Z5">
        <v>10.74</v>
      </c>
      <c r="AA5">
        <v>0</v>
      </c>
      <c r="AB5">
        <v>0</v>
      </c>
      <c r="AC5">
        <v>-70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12.28</v>
      </c>
      <c r="M6" s="74">
        <v>0</v>
      </c>
      <c r="N6" s="73">
        <v>-177</v>
      </c>
      <c r="O6" s="46">
        <v>-162</v>
      </c>
      <c r="P6" s="46">
        <v>-80</v>
      </c>
      <c r="Q6" s="46">
        <v>0</v>
      </c>
      <c r="R6" s="46">
        <v>0</v>
      </c>
      <c r="S6" s="74">
        <v>0</v>
      </c>
      <c r="U6" s="73">
        <v>-420</v>
      </c>
      <c r="V6" s="74">
        <v>12.28</v>
      </c>
      <c r="W6">
        <v>-177</v>
      </c>
      <c r="X6">
        <v>-162</v>
      </c>
      <c r="Y6">
        <v>-1</v>
      </c>
      <c r="Z6">
        <v>12.28</v>
      </c>
      <c r="AA6">
        <v>0</v>
      </c>
      <c r="AB6">
        <v>0</v>
      </c>
      <c r="AC6">
        <v>-80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13.52</v>
      </c>
      <c r="M7" s="74">
        <v>0</v>
      </c>
      <c r="N7" s="73">
        <v>-193</v>
      </c>
      <c r="O7" s="46">
        <v>-80</v>
      </c>
      <c r="P7" s="46">
        <v>-90</v>
      </c>
      <c r="Q7" s="46">
        <v>0</v>
      </c>
      <c r="R7" s="46">
        <v>0</v>
      </c>
      <c r="S7" s="74">
        <v>0</v>
      </c>
      <c r="U7" s="73">
        <v>-364</v>
      </c>
      <c r="V7" s="74">
        <v>13.52</v>
      </c>
      <c r="W7">
        <v>-193</v>
      </c>
      <c r="X7">
        <v>-80</v>
      </c>
      <c r="Y7">
        <v>-1</v>
      </c>
      <c r="Z7">
        <v>13.52</v>
      </c>
      <c r="AA7">
        <v>0</v>
      </c>
      <c r="AB7">
        <v>0</v>
      </c>
      <c r="AC7">
        <v>-90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13.52</v>
      </c>
      <c r="M8" s="74">
        <v>0</v>
      </c>
      <c r="N8" s="73">
        <v>-199</v>
      </c>
      <c r="O8" s="46">
        <v>-35</v>
      </c>
      <c r="P8" s="46">
        <v>-90</v>
      </c>
      <c r="Q8" s="46">
        <v>0</v>
      </c>
      <c r="R8" s="46">
        <v>0</v>
      </c>
      <c r="S8" s="74">
        <v>0</v>
      </c>
      <c r="U8" s="73">
        <v>-325</v>
      </c>
      <c r="V8" s="74">
        <v>13.52</v>
      </c>
      <c r="W8">
        <v>-199</v>
      </c>
      <c r="X8">
        <v>-35</v>
      </c>
      <c r="Y8">
        <v>-1</v>
      </c>
      <c r="Z8">
        <v>13.52</v>
      </c>
      <c r="AA8">
        <v>0</v>
      </c>
      <c r="AB8">
        <v>0</v>
      </c>
      <c r="AC8">
        <v>-90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13.52</v>
      </c>
      <c r="M9" s="74">
        <v>0</v>
      </c>
      <c r="N9" s="73">
        <v>-164</v>
      </c>
      <c r="O9" s="46">
        <v>-47</v>
      </c>
      <c r="P9" s="46">
        <v>-110</v>
      </c>
      <c r="Q9" s="46">
        <v>0</v>
      </c>
      <c r="R9" s="46">
        <v>0</v>
      </c>
      <c r="S9" s="74">
        <v>0</v>
      </c>
      <c r="U9" s="73">
        <v>-322</v>
      </c>
      <c r="V9" s="74">
        <v>13.52</v>
      </c>
      <c r="W9">
        <v>-164</v>
      </c>
      <c r="X9">
        <v>-47</v>
      </c>
      <c r="Y9">
        <v>-1</v>
      </c>
      <c r="Z9">
        <v>13.52</v>
      </c>
      <c r="AA9">
        <v>0</v>
      </c>
      <c r="AB9">
        <v>0</v>
      </c>
      <c r="AC9">
        <v>-110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13.52</v>
      </c>
      <c r="M10" s="74">
        <v>0</v>
      </c>
      <c r="N10" s="73">
        <v>-92</v>
      </c>
      <c r="O10" s="46">
        <v>-41</v>
      </c>
      <c r="P10" s="46">
        <v>-110</v>
      </c>
      <c r="Q10" s="46">
        <v>0</v>
      </c>
      <c r="R10" s="46">
        <v>0</v>
      </c>
      <c r="S10" s="74">
        <v>0</v>
      </c>
      <c r="U10" s="73">
        <v>-244</v>
      </c>
      <c r="V10" s="74">
        <v>13.52</v>
      </c>
      <c r="W10">
        <v>-92</v>
      </c>
      <c r="X10">
        <v>-41</v>
      </c>
      <c r="Y10">
        <v>-1</v>
      </c>
      <c r="Z10">
        <v>13.52</v>
      </c>
      <c r="AA10">
        <v>0</v>
      </c>
      <c r="AB10">
        <v>0</v>
      </c>
      <c r="AC10">
        <v>-110</v>
      </c>
    </row>
    <row r="11" spans="1:29">
      <c r="G11" t="s">
        <v>53</v>
      </c>
      <c r="H11" s="73">
        <v>42.48</v>
      </c>
      <c r="I11" s="46">
        <v>0</v>
      </c>
      <c r="J11" s="46">
        <v>0</v>
      </c>
      <c r="K11" s="46">
        <v>0</v>
      </c>
      <c r="L11" s="46">
        <v>12.55</v>
      </c>
      <c r="M11" s="74">
        <v>0</v>
      </c>
      <c r="N11" s="73">
        <v>0</v>
      </c>
      <c r="O11" s="46">
        <v>0</v>
      </c>
      <c r="P11" s="46">
        <v>-115</v>
      </c>
      <c r="Q11" s="46">
        <v>0</v>
      </c>
      <c r="R11" s="46">
        <v>0</v>
      </c>
      <c r="S11" s="74">
        <v>0</v>
      </c>
      <c r="U11" s="73">
        <v>-116</v>
      </c>
      <c r="V11" s="74">
        <v>55.03</v>
      </c>
      <c r="W11">
        <v>42.48</v>
      </c>
      <c r="X11">
        <v>0</v>
      </c>
      <c r="Y11">
        <v>-1</v>
      </c>
      <c r="Z11">
        <v>12.55</v>
      </c>
      <c r="AA11">
        <v>0</v>
      </c>
      <c r="AB11">
        <v>0</v>
      </c>
      <c r="AC11">
        <v>-115</v>
      </c>
    </row>
    <row r="12" spans="1:29">
      <c r="G12" t="s">
        <v>54</v>
      </c>
      <c r="H12" s="73">
        <v>21.24</v>
      </c>
      <c r="I12" s="46">
        <v>0</v>
      </c>
      <c r="J12" s="46">
        <v>0</v>
      </c>
      <c r="K12" s="46">
        <v>0</v>
      </c>
      <c r="L12" s="46">
        <v>12.55</v>
      </c>
      <c r="M12" s="74">
        <v>0</v>
      </c>
      <c r="N12" s="73">
        <v>0</v>
      </c>
      <c r="O12" s="46">
        <v>0</v>
      </c>
      <c r="P12" s="46">
        <v>-116</v>
      </c>
      <c r="Q12" s="46">
        <v>0</v>
      </c>
      <c r="R12" s="46">
        <v>0</v>
      </c>
      <c r="S12" s="74">
        <v>0</v>
      </c>
      <c r="U12" s="73">
        <v>-117</v>
      </c>
      <c r="V12" s="74">
        <v>33.79</v>
      </c>
      <c r="W12">
        <v>21.24</v>
      </c>
      <c r="X12">
        <v>0</v>
      </c>
      <c r="Y12">
        <v>-1</v>
      </c>
      <c r="Z12">
        <v>12.55</v>
      </c>
      <c r="AA12">
        <v>0</v>
      </c>
      <c r="AB12">
        <v>0</v>
      </c>
      <c r="AC12">
        <v>-116</v>
      </c>
    </row>
    <row r="13" spans="1:29">
      <c r="G13" t="s">
        <v>55</v>
      </c>
      <c r="H13" s="73">
        <v>13.52</v>
      </c>
      <c r="I13" s="46">
        <v>0</v>
      </c>
      <c r="J13" s="46">
        <v>0</v>
      </c>
      <c r="K13" s="46">
        <v>0</v>
      </c>
      <c r="L13" s="46">
        <v>12.55</v>
      </c>
      <c r="M13" s="74">
        <v>0</v>
      </c>
      <c r="N13" s="73">
        <v>0</v>
      </c>
      <c r="O13" s="46">
        <v>0</v>
      </c>
      <c r="P13" s="46">
        <v>-140</v>
      </c>
      <c r="Q13" s="46">
        <v>0</v>
      </c>
      <c r="R13" s="46">
        <v>0</v>
      </c>
      <c r="S13" s="74">
        <v>0</v>
      </c>
      <c r="U13" s="73">
        <v>-141</v>
      </c>
      <c r="V13" s="74">
        <v>26.07</v>
      </c>
      <c r="W13">
        <v>13.52</v>
      </c>
      <c r="X13">
        <v>0</v>
      </c>
      <c r="Y13">
        <v>-1</v>
      </c>
      <c r="Z13">
        <v>12.55</v>
      </c>
      <c r="AA13">
        <v>0</v>
      </c>
      <c r="AB13">
        <v>0</v>
      </c>
      <c r="AC13">
        <v>-140</v>
      </c>
    </row>
    <row r="14" spans="1:29">
      <c r="G14" t="s">
        <v>56</v>
      </c>
      <c r="H14" s="73">
        <v>4.83</v>
      </c>
      <c r="I14" s="46">
        <v>0</v>
      </c>
      <c r="J14" s="46">
        <v>0</v>
      </c>
      <c r="K14" s="46">
        <v>0</v>
      </c>
      <c r="L14" s="46">
        <v>12.55</v>
      </c>
      <c r="M14" s="74">
        <v>0</v>
      </c>
      <c r="N14" s="73">
        <v>0</v>
      </c>
      <c r="O14" s="46">
        <v>0</v>
      </c>
      <c r="P14" s="46">
        <v>-132</v>
      </c>
      <c r="Q14" s="46">
        <v>0</v>
      </c>
      <c r="R14" s="46">
        <v>0</v>
      </c>
      <c r="S14" s="74">
        <v>0</v>
      </c>
      <c r="U14" s="73">
        <v>-133</v>
      </c>
      <c r="V14" s="74">
        <v>17.38</v>
      </c>
      <c r="W14">
        <v>4.83</v>
      </c>
      <c r="X14">
        <v>0</v>
      </c>
      <c r="Y14">
        <v>-1</v>
      </c>
      <c r="Z14">
        <v>12.55</v>
      </c>
      <c r="AA14">
        <v>0</v>
      </c>
      <c r="AB14">
        <v>0</v>
      </c>
      <c r="AC14">
        <v>-132</v>
      </c>
    </row>
    <row r="15" spans="1:29">
      <c r="G15" t="s">
        <v>57</v>
      </c>
      <c r="H15" s="73">
        <v>29.93</v>
      </c>
      <c r="I15" s="46">
        <v>0</v>
      </c>
      <c r="J15" s="46">
        <v>0</v>
      </c>
      <c r="K15" s="46">
        <v>0</v>
      </c>
      <c r="L15" s="46">
        <v>11.1</v>
      </c>
      <c r="M15" s="74">
        <v>0</v>
      </c>
      <c r="N15" s="73">
        <v>0</v>
      </c>
      <c r="O15" s="46">
        <v>0</v>
      </c>
      <c r="P15" s="46">
        <v>-38</v>
      </c>
      <c r="Q15" s="46">
        <v>0</v>
      </c>
      <c r="R15" s="46">
        <v>0</v>
      </c>
      <c r="S15" s="74">
        <v>0</v>
      </c>
      <c r="U15" s="73">
        <v>-39</v>
      </c>
      <c r="V15" s="74">
        <v>41.03</v>
      </c>
      <c r="W15">
        <v>29.93</v>
      </c>
      <c r="X15">
        <v>0</v>
      </c>
      <c r="Y15">
        <v>-1</v>
      </c>
      <c r="Z15">
        <v>11.1</v>
      </c>
      <c r="AA15">
        <v>0</v>
      </c>
      <c r="AB15">
        <v>0</v>
      </c>
      <c r="AC15">
        <v>-38</v>
      </c>
    </row>
    <row r="16" spans="1:29">
      <c r="G16" t="s">
        <v>58</v>
      </c>
      <c r="H16" s="73">
        <v>17.38</v>
      </c>
      <c r="I16" s="46">
        <v>0</v>
      </c>
      <c r="J16" s="46">
        <v>0</v>
      </c>
      <c r="K16" s="46">
        <v>0</v>
      </c>
      <c r="L16" s="46">
        <v>11.1</v>
      </c>
      <c r="M16" s="74">
        <v>0</v>
      </c>
      <c r="N16" s="73">
        <v>0</v>
      </c>
      <c r="O16" s="46">
        <v>0</v>
      </c>
      <c r="P16" s="46">
        <v>-39</v>
      </c>
      <c r="Q16" s="46">
        <v>0</v>
      </c>
      <c r="R16" s="46">
        <v>0</v>
      </c>
      <c r="S16" s="74">
        <v>0</v>
      </c>
      <c r="U16" s="73">
        <v>-40</v>
      </c>
      <c r="V16" s="74">
        <v>28.48</v>
      </c>
      <c r="W16">
        <v>17.38</v>
      </c>
      <c r="X16">
        <v>0</v>
      </c>
      <c r="Y16">
        <v>-1</v>
      </c>
      <c r="Z16">
        <v>11.1</v>
      </c>
      <c r="AA16">
        <v>0</v>
      </c>
      <c r="AB16">
        <v>0</v>
      </c>
      <c r="AC16">
        <v>-39</v>
      </c>
    </row>
    <row r="17" spans="7:29">
      <c r="G17" t="s">
        <v>59</v>
      </c>
      <c r="H17" s="73">
        <v>10.62</v>
      </c>
      <c r="I17" s="46">
        <v>0</v>
      </c>
      <c r="J17" s="46">
        <v>0</v>
      </c>
      <c r="K17" s="46">
        <v>0</v>
      </c>
      <c r="L17" s="46">
        <v>11.1</v>
      </c>
      <c r="M17" s="74">
        <v>0</v>
      </c>
      <c r="N17" s="73">
        <v>0</v>
      </c>
      <c r="O17" s="46">
        <v>0</v>
      </c>
      <c r="P17" s="46">
        <v>-40</v>
      </c>
      <c r="Q17" s="46">
        <v>0</v>
      </c>
      <c r="R17" s="46">
        <v>0</v>
      </c>
      <c r="S17" s="74">
        <v>0</v>
      </c>
      <c r="U17" s="73">
        <v>-41</v>
      </c>
      <c r="V17" s="74">
        <v>21.72</v>
      </c>
      <c r="W17">
        <v>10.62</v>
      </c>
      <c r="X17">
        <v>0</v>
      </c>
      <c r="Y17">
        <v>-1</v>
      </c>
      <c r="Z17">
        <v>11.1</v>
      </c>
      <c r="AA17">
        <v>0</v>
      </c>
      <c r="AB17">
        <v>0</v>
      </c>
      <c r="AC17">
        <v>-40</v>
      </c>
    </row>
    <row r="18" spans="7:29">
      <c r="G18" t="s">
        <v>60</v>
      </c>
      <c r="H18" s="73">
        <v>11.59</v>
      </c>
      <c r="I18" s="46">
        <v>0</v>
      </c>
      <c r="J18" s="46">
        <v>0</v>
      </c>
      <c r="K18" s="46">
        <v>0</v>
      </c>
      <c r="L18" s="46">
        <v>11.1</v>
      </c>
      <c r="M18" s="74">
        <v>0</v>
      </c>
      <c r="N18" s="73">
        <v>0</v>
      </c>
      <c r="O18" s="46">
        <v>0</v>
      </c>
      <c r="P18" s="46">
        <v>-40</v>
      </c>
      <c r="Q18" s="46">
        <v>0</v>
      </c>
      <c r="R18" s="46">
        <v>0</v>
      </c>
      <c r="S18" s="74">
        <v>0</v>
      </c>
      <c r="U18" s="73">
        <v>-41</v>
      </c>
      <c r="V18" s="74">
        <v>22.69</v>
      </c>
      <c r="W18">
        <v>11.59</v>
      </c>
      <c r="X18">
        <v>0</v>
      </c>
      <c r="Y18">
        <v>-1</v>
      </c>
      <c r="Z18">
        <v>11.1</v>
      </c>
      <c r="AA18">
        <v>0</v>
      </c>
      <c r="AB18">
        <v>0</v>
      </c>
      <c r="AC18">
        <v>-40</v>
      </c>
    </row>
    <row r="19" spans="7:29">
      <c r="G19" t="s">
        <v>61</v>
      </c>
      <c r="H19" s="73">
        <v>11.59</v>
      </c>
      <c r="I19" s="46">
        <v>0</v>
      </c>
      <c r="J19" s="46">
        <v>0</v>
      </c>
      <c r="K19" s="46">
        <v>0</v>
      </c>
      <c r="L19" s="46">
        <v>11.1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22.69</v>
      </c>
      <c r="W19">
        <v>11.59</v>
      </c>
      <c r="X19">
        <v>0</v>
      </c>
      <c r="Y19">
        <v>-1</v>
      </c>
      <c r="Z19">
        <v>11.1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11.58</v>
      </c>
      <c r="I20" s="46">
        <v>0</v>
      </c>
      <c r="J20" s="46">
        <v>0</v>
      </c>
      <c r="K20" s="46">
        <v>0</v>
      </c>
      <c r="L20" s="46">
        <v>11.59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23.17</v>
      </c>
      <c r="W20">
        <v>11.58</v>
      </c>
      <c r="X20">
        <v>0</v>
      </c>
      <c r="Y20">
        <v>-1</v>
      </c>
      <c r="Z20">
        <v>11.59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20.28</v>
      </c>
      <c r="I21" s="46">
        <v>10.62</v>
      </c>
      <c r="J21" s="46">
        <v>0</v>
      </c>
      <c r="K21" s="46">
        <v>0</v>
      </c>
      <c r="L21" s="46">
        <v>11.58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42.48</v>
      </c>
      <c r="W21">
        <v>20.28</v>
      </c>
      <c r="X21">
        <v>10.62</v>
      </c>
      <c r="Y21">
        <v>-1</v>
      </c>
      <c r="Z21">
        <v>11.58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14.48</v>
      </c>
      <c r="I22" s="46">
        <v>17.38</v>
      </c>
      <c r="J22" s="46">
        <v>0</v>
      </c>
      <c r="K22" s="46">
        <v>0</v>
      </c>
      <c r="L22" s="46">
        <v>12.36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44.22</v>
      </c>
      <c r="W22">
        <v>14.48</v>
      </c>
      <c r="X22">
        <v>17.38</v>
      </c>
      <c r="Y22">
        <v>-1</v>
      </c>
      <c r="Z22">
        <v>12.36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5.79</v>
      </c>
      <c r="J23" s="46">
        <v>0</v>
      </c>
      <c r="K23" s="46">
        <v>0</v>
      </c>
      <c r="L23" s="46">
        <v>12.36</v>
      </c>
      <c r="M23" s="74">
        <v>0</v>
      </c>
      <c r="N23" s="73">
        <v>-8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-9</v>
      </c>
      <c r="V23" s="74">
        <v>18.149999999999999</v>
      </c>
      <c r="W23">
        <v>-8</v>
      </c>
      <c r="X23">
        <v>5.79</v>
      </c>
      <c r="Y23">
        <v>-1</v>
      </c>
      <c r="Z23">
        <v>12.36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12.36</v>
      </c>
      <c r="M24" s="74">
        <v>0</v>
      </c>
      <c r="N24" s="73">
        <v>-60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-61</v>
      </c>
      <c r="V24" s="74">
        <v>12.36</v>
      </c>
      <c r="W24">
        <v>-60</v>
      </c>
      <c r="X24">
        <v>0</v>
      </c>
      <c r="Y24">
        <v>-1</v>
      </c>
      <c r="Z24">
        <v>12.36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13.03</v>
      </c>
      <c r="M25" s="74">
        <v>0</v>
      </c>
      <c r="N25" s="73">
        <v>-82</v>
      </c>
      <c r="O25" s="46">
        <v>0</v>
      </c>
      <c r="P25" s="46">
        <v>-12</v>
      </c>
      <c r="Q25" s="46">
        <v>0</v>
      </c>
      <c r="R25" s="46">
        <v>0</v>
      </c>
      <c r="S25" s="74">
        <v>0</v>
      </c>
      <c r="U25" s="73">
        <v>-95</v>
      </c>
      <c r="V25" s="74">
        <v>13.03</v>
      </c>
      <c r="W25">
        <v>-82</v>
      </c>
      <c r="X25">
        <v>0</v>
      </c>
      <c r="Y25">
        <v>-1</v>
      </c>
      <c r="Z25">
        <v>13.03</v>
      </c>
      <c r="AA25">
        <v>0</v>
      </c>
      <c r="AB25">
        <v>0</v>
      </c>
      <c r="AC25">
        <v>-12</v>
      </c>
    </row>
    <row r="26" spans="7:29">
      <c r="G26" t="s">
        <v>68</v>
      </c>
      <c r="H26" s="73">
        <v>0</v>
      </c>
      <c r="I26" s="46">
        <v>16.41</v>
      </c>
      <c r="J26" s="46">
        <v>0</v>
      </c>
      <c r="K26" s="46">
        <v>0</v>
      </c>
      <c r="L26" s="46">
        <v>13.52</v>
      </c>
      <c r="M26" s="74">
        <v>0</v>
      </c>
      <c r="N26" s="73">
        <v>-114</v>
      </c>
      <c r="O26" s="46">
        <v>0</v>
      </c>
      <c r="P26" s="46">
        <v>-26</v>
      </c>
      <c r="Q26" s="46">
        <v>0</v>
      </c>
      <c r="R26" s="46">
        <v>0</v>
      </c>
      <c r="S26" s="74">
        <v>0</v>
      </c>
      <c r="U26" s="73">
        <v>-141</v>
      </c>
      <c r="V26" s="74">
        <v>29.93</v>
      </c>
      <c r="W26">
        <v>-114</v>
      </c>
      <c r="X26">
        <v>16.41</v>
      </c>
      <c r="Y26">
        <v>-1</v>
      </c>
      <c r="Z26">
        <v>13.52</v>
      </c>
      <c r="AA26">
        <v>0</v>
      </c>
      <c r="AB26">
        <v>0</v>
      </c>
      <c r="AC26">
        <v>-26</v>
      </c>
    </row>
    <row r="27" spans="7:29">
      <c r="G27" t="s">
        <v>69</v>
      </c>
      <c r="H27" s="73">
        <v>159.29</v>
      </c>
      <c r="I27" s="46">
        <v>0</v>
      </c>
      <c r="J27" s="46">
        <v>0</v>
      </c>
      <c r="K27" s="46">
        <v>0</v>
      </c>
      <c r="L27" s="46">
        <v>13.52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172.81</v>
      </c>
      <c r="W27">
        <v>159.29</v>
      </c>
      <c r="X27">
        <v>0</v>
      </c>
      <c r="Y27">
        <v>-1</v>
      </c>
      <c r="Z27">
        <v>13.52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145.77000000000001</v>
      </c>
      <c r="I28" s="46">
        <v>0</v>
      </c>
      <c r="J28" s="46">
        <v>0</v>
      </c>
      <c r="K28" s="46">
        <v>0</v>
      </c>
      <c r="L28" s="46">
        <v>13.52</v>
      </c>
      <c r="M28" s="74">
        <v>0</v>
      </c>
      <c r="N28" s="73">
        <v>0</v>
      </c>
      <c r="O28" s="46">
        <v>0</v>
      </c>
      <c r="P28" s="46">
        <v>-16</v>
      </c>
      <c r="Q28" s="46">
        <v>0</v>
      </c>
      <c r="R28" s="46">
        <v>0</v>
      </c>
      <c r="S28" s="74">
        <v>0</v>
      </c>
      <c r="U28" s="73">
        <v>-17</v>
      </c>
      <c r="V28" s="74">
        <v>159.29</v>
      </c>
      <c r="W28">
        <v>145.77000000000001</v>
      </c>
      <c r="X28">
        <v>0</v>
      </c>
      <c r="Y28">
        <v>-1</v>
      </c>
      <c r="Z28">
        <v>13.52</v>
      </c>
      <c r="AA28">
        <v>0</v>
      </c>
      <c r="AB28">
        <v>0</v>
      </c>
      <c r="AC28">
        <v>-16</v>
      </c>
    </row>
    <row r="29" spans="7:29">
      <c r="G29" t="s">
        <v>71</v>
      </c>
      <c r="H29" s="73">
        <v>46.33</v>
      </c>
      <c r="I29" s="46">
        <v>0</v>
      </c>
      <c r="J29" s="46">
        <v>0</v>
      </c>
      <c r="K29" s="46">
        <v>0</v>
      </c>
      <c r="L29" s="46">
        <v>13.52</v>
      </c>
      <c r="M29" s="74">
        <v>0</v>
      </c>
      <c r="N29" s="73">
        <v>0</v>
      </c>
      <c r="O29" s="46">
        <v>0</v>
      </c>
      <c r="P29" s="46">
        <v>-15</v>
      </c>
      <c r="Q29" s="46">
        <v>0</v>
      </c>
      <c r="R29" s="46">
        <v>0</v>
      </c>
      <c r="S29" s="74">
        <v>0</v>
      </c>
      <c r="U29" s="73">
        <v>-16</v>
      </c>
      <c r="V29" s="74">
        <v>59.85</v>
      </c>
      <c r="W29">
        <v>46.33</v>
      </c>
      <c r="X29">
        <v>0</v>
      </c>
      <c r="Y29">
        <v>-1</v>
      </c>
      <c r="Z29">
        <v>13.52</v>
      </c>
      <c r="AA29">
        <v>0</v>
      </c>
      <c r="AB29">
        <v>0</v>
      </c>
      <c r="AC29">
        <v>-15</v>
      </c>
    </row>
    <row r="30" spans="7:29">
      <c r="G30" t="s">
        <v>72</v>
      </c>
      <c r="H30" s="73">
        <v>27.03</v>
      </c>
      <c r="I30" s="46">
        <v>0</v>
      </c>
      <c r="J30" s="46">
        <v>0</v>
      </c>
      <c r="K30" s="46">
        <v>0</v>
      </c>
      <c r="L30" s="46">
        <v>13.52</v>
      </c>
      <c r="M30" s="74">
        <v>0</v>
      </c>
      <c r="N30" s="73">
        <v>0</v>
      </c>
      <c r="O30" s="46">
        <v>0</v>
      </c>
      <c r="P30" s="46">
        <v>-43</v>
      </c>
      <c r="Q30" s="46">
        <v>0</v>
      </c>
      <c r="R30" s="46">
        <v>0</v>
      </c>
      <c r="S30" s="74">
        <v>0</v>
      </c>
      <c r="U30" s="73">
        <v>-44</v>
      </c>
      <c r="V30" s="74">
        <v>40.549999999999997</v>
      </c>
      <c r="W30">
        <v>27.03</v>
      </c>
      <c r="X30">
        <v>0</v>
      </c>
      <c r="Y30">
        <v>-1</v>
      </c>
      <c r="Z30">
        <v>13.52</v>
      </c>
      <c r="AA30">
        <v>0</v>
      </c>
      <c r="AB30">
        <v>0</v>
      </c>
      <c r="AC30">
        <v>-43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13.52</v>
      </c>
      <c r="M31" s="74">
        <v>0</v>
      </c>
      <c r="N31" s="73">
        <v>-29</v>
      </c>
      <c r="O31" s="46">
        <v>-19</v>
      </c>
      <c r="P31" s="46">
        <v>-38</v>
      </c>
      <c r="Q31" s="46">
        <v>0</v>
      </c>
      <c r="R31" s="46">
        <v>0</v>
      </c>
      <c r="S31" s="74">
        <v>0</v>
      </c>
      <c r="U31" s="73">
        <v>-87</v>
      </c>
      <c r="V31" s="74">
        <v>13.52</v>
      </c>
      <c r="W31">
        <v>-29</v>
      </c>
      <c r="X31">
        <v>-19</v>
      </c>
      <c r="Y31">
        <v>-1</v>
      </c>
      <c r="Z31">
        <v>13.52</v>
      </c>
      <c r="AA31">
        <v>0</v>
      </c>
      <c r="AB31">
        <v>0</v>
      </c>
      <c r="AC31">
        <v>-38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13.52</v>
      </c>
      <c r="M32" s="74">
        <v>0</v>
      </c>
      <c r="N32" s="73">
        <v>-58</v>
      </c>
      <c r="O32" s="46">
        <v>-25</v>
      </c>
      <c r="P32" s="46">
        <v>-85</v>
      </c>
      <c r="Q32" s="46">
        <v>0</v>
      </c>
      <c r="R32" s="46">
        <v>0</v>
      </c>
      <c r="S32" s="74">
        <v>0</v>
      </c>
      <c r="U32" s="73">
        <v>-169</v>
      </c>
      <c r="V32" s="74">
        <v>13.52</v>
      </c>
      <c r="W32">
        <v>-58</v>
      </c>
      <c r="X32">
        <v>-25</v>
      </c>
      <c r="Y32">
        <v>-1</v>
      </c>
      <c r="Z32">
        <v>13.52</v>
      </c>
      <c r="AA32">
        <v>0</v>
      </c>
      <c r="AB32">
        <v>0</v>
      </c>
      <c r="AC32">
        <v>-85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14.48</v>
      </c>
      <c r="M33" s="74">
        <v>0</v>
      </c>
      <c r="N33" s="73">
        <v>-133</v>
      </c>
      <c r="O33" s="46">
        <v>-63</v>
      </c>
      <c r="P33" s="46">
        <v>-54</v>
      </c>
      <c r="Q33" s="46">
        <v>0</v>
      </c>
      <c r="R33" s="46">
        <v>0</v>
      </c>
      <c r="S33" s="74">
        <v>0</v>
      </c>
      <c r="U33" s="73">
        <v>-251</v>
      </c>
      <c r="V33" s="74">
        <v>14.48</v>
      </c>
      <c r="W33">
        <v>-133</v>
      </c>
      <c r="X33">
        <v>-63</v>
      </c>
      <c r="Y33">
        <v>-1</v>
      </c>
      <c r="Z33">
        <v>14.48</v>
      </c>
      <c r="AA33">
        <v>0</v>
      </c>
      <c r="AB33">
        <v>0</v>
      </c>
      <c r="AC33">
        <v>-54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14.96</v>
      </c>
      <c r="M34" s="74">
        <v>0</v>
      </c>
      <c r="N34" s="73">
        <v>-118</v>
      </c>
      <c r="O34" s="46">
        <v>-64</v>
      </c>
      <c r="P34" s="46">
        <v>-52</v>
      </c>
      <c r="Q34" s="46">
        <v>0</v>
      </c>
      <c r="R34" s="46">
        <v>0</v>
      </c>
      <c r="S34" s="74">
        <v>0</v>
      </c>
      <c r="U34" s="73">
        <v>-235</v>
      </c>
      <c r="V34" s="74">
        <v>14.96</v>
      </c>
      <c r="W34">
        <v>-118</v>
      </c>
      <c r="X34">
        <v>-64</v>
      </c>
      <c r="Y34">
        <v>-1</v>
      </c>
      <c r="Z34">
        <v>14.96</v>
      </c>
      <c r="AA34">
        <v>0</v>
      </c>
      <c r="AB34">
        <v>0</v>
      </c>
      <c r="AC34">
        <v>-52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15.45</v>
      </c>
      <c r="M35" s="74">
        <v>0</v>
      </c>
      <c r="N35" s="73">
        <v>-103</v>
      </c>
      <c r="O35" s="46">
        <v>-145</v>
      </c>
      <c r="P35" s="46">
        <v>-39</v>
      </c>
      <c r="Q35" s="46">
        <v>0</v>
      </c>
      <c r="R35" s="46">
        <v>0</v>
      </c>
      <c r="S35" s="74">
        <v>0</v>
      </c>
      <c r="U35" s="73">
        <v>-287.89999999999998</v>
      </c>
      <c r="V35" s="74">
        <v>15.45</v>
      </c>
      <c r="W35">
        <v>-103</v>
      </c>
      <c r="X35">
        <v>-145</v>
      </c>
      <c r="Y35">
        <v>-0.9</v>
      </c>
      <c r="Z35">
        <v>15.45</v>
      </c>
      <c r="AA35">
        <v>0</v>
      </c>
      <c r="AB35">
        <v>0</v>
      </c>
      <c r="AC35">
        <v>-39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15.45</v>
      </c>
      <c r="M36" s="74">
        <v>0</v>
      </c>
      <c r="N36" s="73">
        <v>-99</v>
      </c>
      <c r="O36" s="46">
        <v>-147</v>
      </c>
      <c r="P36" s="46">
        <v>-111</v>
      </c>
      <c r="Q36" s="46">
        <v>0</v>
      </c>
      <c r="R36" s="46">
        <v>0</v>
      </c>
      <c r="S36" s="74">
        <v>0</v>
      </c>
      <c r="U36" s="73">
        <v>-357</v>
      </c>
      <c r="V36" s="74">
        <v>15.45</v>
      </c>
      <c r="W36">
        <v>-99</v>
      </c>
      <c r="X36">
        <v>-147</v>
      </c>
      <c r="Y36">
        <v>0</v>
      </c>
      <c r="Z36">
        <v>15.45</v>
      </c>
      <c r="AA36">
        <v>0</v>
      </c>
      <c r="AB36">
        <v>0</v>
      </c>
      <c r="AC36">
        <v>-111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16.420000000000002</v>
      </c>
      <c r="M37" s="74">
        <v>1.54</v>
      </c>
      <c r="N37" s="73">
        <v>-73</v>
      </c>
      <c r="O37" s="46">
        <v>-79</v>
      </c>
      <c r="P37" s="46">
        <v>-85</v>
      </c>
      <c r="Q37" s="46">
        <v>0</v>
      </c>
      <c r="R37" s="46">
        <v>0</v>
      </c>
      <c r="S37" s="74">
        <v>0</v>
      </c>
      <c r="U37" s="73">
        <v>-238</v>
      </c>
      <c r="V37" s="74">
        <v>17.96</v>
      </c>
      <c r="W37">
        <v>-73</v>
      </c>
      <c r="X37">
        <v>-79</v>
      </c>
      <c r="Y37">
        <v>-1</v>
      </c>
      <c r="Z37">
        <v>16.420000000000002</v>
      </c>
      <c r="AA37">
        <v>0</v>
      </c>
      <c r="AB37">
        <v>1.54</v>
      </c>
      <c r="AC37">
        <v>-85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16.420000000000002</v>
      </c>
      <c r="M38" s="74">
        <v>1.54</v>
      </c>
      <c r="N38" s="73">
        <v>-57</v>
      </c>
      <c r="O38" s="46">
        <v>-76</v>
      </c>
      <c r="P38" s="46">
        <v>-30</v>
      </c>
      <c r="Q38" s="46">
        <v>0</v>
      </c>
      <c r="R38" s="46">
        <v>0</v>
      </c>
      <c r="S38" s="74">
        <v>0</v>
      </c>
      <c r="U38" s="73">
        <v>-164</v>
      </c>
      <c r="V38" s="74">
        <v>17.96</v>
      </c>
      <c r="W38">
        <v>-57</v>
      </c>
      <c r="X38">
        <v>-76</v>
      </c>
      <c r="Y38">
        <v>-1</v>
      </c>
      <c r="Z38">
        <v>16.420000000000002</v>
      </c>
      <c r="AA38">
        <v>0</v>
      </c>
      <c r="AB38">
        <v>1.54</v>
      </c>
      <c r="AC38">
        <v>-30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18.829999999999998</v>
      </c>
      <c r="M39" s="74">
        <v>1.54</v>
      </c>
      <c r="N39" s="73">
        <v>-33</v>
      </c>
      <c r="O39" s="46">
        <v>-78</v>
      </c>
      <c r="P39" s="46">
        <v>-25</v>
      </c>
      <c r="Q39" s="46">
        <v>0</v>
      </c>
      <c r="R39" s="46">
        <v>0</v>
      </c>
      <c r="S39" s="74">
        <v>0</v>
      </c>
      <c r="U39" s="73">
        <v>-137</v>
      </c>
      <c r="V39" s="74">
        <v>20.37</v>
      </c>
      <c r="W39">
        <v>-33</v>
      </c>
      <c r="X39">
        <v>-78</v>
      </c>
      <c r="Y39">
        <v>-1</v>
      </c>
      <c r="Z39">
        <v>18.829999999999998</v>
      </c>
      <c r="AA39">
        <v>0</v>
      </c>
      <c r="AB39">
        <v>1.54</v>
      </c>
      <c r="AC39">
        <v>-25</v>
      </c>
    </row>
    <row r="40" spans="7:29">
      <c r="G40" t="s">
        <v>82</v>
      </c>
      <c r="H40" s="73">
        <v>0</v>
      </c>
      <c r="I40" s="46">
        <v>0</v>
      </c>
      <c r="J40" s="46">
        <v>33.79</v>
      </c>
      <c r="K40" s="46">
        <v>0</v>
      </c>
      <c r="L40" s="46">
        <v>18.829999999999998</v>
      </c>
      <c r="M40" s="74">
        <v>1.54</v>
      </c>
      <c r="N40" s="73">
        <v>-17</v>
      </c>
      <c r="O40" s="46">
        <v>-56</v>
      </c>
      <c r="P40" s="46">
        <v>0</v>
      </c>
      <c r="Q40" s="46">
        <v>0</v>
      </c>
      <c r="R40" s="46">
        <v>0</v>
      </c>
      <c r="S40" s="74">
        <v>0</v>
      </c>
      <c r="U40" s="73">
        <v>-74</v>
      </c>
      <c r="V40" s="74">
        <v>54.16</v>
      </c>
      <c r="W40">
        <v>-17</v>
      </c>
      <c r="X40">
        <v>-56</v>
      </c>
      <c r="Y40">
        <v>-1</v>
      </c>
      <c r="Z40">
        <v>18.829999999999998</v>
      </c>
      <c r="AA40">
        <v>0</v>
      </c>
      <c r="AB40">
        <v>1.54</v>
      </c>
      <c r="AC40">
        <v>33.79</v>
      </c>
    </row>
    <row r="41" spans="7:29">
      <c r="G41" t="s">
        <v>83</v>
      </c>
      <c r="H41" s="73">
        <v>0</v>
      </c>
      <c r="I41" s="46">
        <v>0</v>
      </c>
      <c r="J41" s="46">
        <v>14.48</v>
      </c>
      <c r="K41" s="46">
        <v>0</v>
      </c>
      <c r="L41" s="46">
        <v>18.54</v>
      </c>
      <c r="M41" s="74">
        <v>1.64</v>
      </c>
      <c r="N41" s="73">
        <v>-29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-30</v>
      </c>
      <c r="V41" s="74">
        <v>34.659999999999997</v>
      </c>
      <c r="W41">
        <v>-29</v>
      </c>
      <c r="X41">
        <v>0</v>
      </c>
      <c r="Y41">
        <v>-1</v>
      </c>
      <c r="Z41">
        <v>18.54</v>
      </c>
      <c r="AA41">
        <v>0</v>
      </c>
      <c r="AB41">
        <v>1.64</v>
      </c>
      <c r="AC41">
        <v>14.48</v>
      </c>
    </row>
    <row r="42" spans="7:29">
      <c r="G42" t="s">
        <v>84</v>
      </c>
      <c r="H42" s="73">
        <v>0</v>
      </c>
      <c r="I42" s="46">
        <v>9.65</v>
      </c>
      <c r="J42" s="46">
        <v>53.11</v>
      </c>
      <c r="K42" s="46">
        <v>0</v>
      </c>
      <c r="L42" s="46">
        <v>17.86</v>
      </c>
      <c r="M42" s="74">
        <v>1.54</v>
      </c>
      <c r="N42" s="73">
        <v>-25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-26</v>
      </c>
      <c r="V42" s="74">
        <v>82.16</v>
      </c>
      <c r="W42">
        <v>-25</v>
      </c>
      <c r="X42">
        <v>9.65</v>
      </c>
      <c r="Y42">
        <v>-1</v>
      </c>
      <c r="Z42">
        <v>17.86</v>
      </c>
      <c r="AA42">
        <v>0</v>
      </c>
      <c r="AB42">
        <v>1.54</v>
      </c>
      <c r="AC42">
        <v>53.11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18.34</v>
      </c>
      <c r="M43" s="74">
        <v>1.64</v>
      </c>
      <c r="N43" s="73">
        <v>-28</v>
      </c>
      <c r="O43" s="46">
        <v>-31</v>
      </c>
      <c r="P43" s="46">
        <v>-28</v>
      </c>
      <c r="Q43" s="46">
        <v>0</v>
      </c>
      <c r="R43" s="46">
        <v>0</v>
      </c>
      <c r="S43" s="74">
        <v>0</v>
      </c>
      <c r="U43" s="73">
        <v>-88</v>
      </c>
      <c r="V43" s="74">
        <v>19.98</v>
      </c>
      <c r="W43">
        <v>-28</v>
      </c>
      <c r="X43">
        <v>-31</v>
      </c>
      <c r="Y43">
        <v>-1</v>
      </c>
      <c r="Z43">
        <v>18.34</v>
      </c>
      <c r="AA43">
        <v>0</v>
      </c>
      <c r="AB43">
        <v>1.64</v>
      </c>
      <c r="AC43">
        <v>-28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18.350000000000001</v>
      </c>
      <c r="M44" s="74">
        <v>1.54</v>
      </c>
      <c r="N44" s="73">
        <v>-25</v>
      </c>
      <c r="O44" s="46">
        <v>-39</v>
      </c>
      <c r="P44" s="46">
        <v>-72</v>
      </c>
      <c r="Q44" s="46">
        <v>0</v>
      </c>
      <c r="R44" s="46">
        <v>0</v>
      </c>
      <c r="S44" s="74">
        <v>0</v>
      </c>
      <c r="U44" s="73">
        <v>-137</v>
      </c>
      <c r="V44" s="74">
        <v>19.89</v>
      </c>
      <c r="W44">
        <v>-25</v>
      </c>
      <c r="X44">
        <v>-39</v>
      </c>
      <c r="Y44">
        <v>-1</v>
      </c>
      <c r="Z44">
        <v>18.350000000000001</v>
      </c>
      <c r="AA44">
        <v>0</v>
      </c>
      <c r="AB44">
        <v>1.54</v>
      </c>
      <c r="AC44">
        <v>-72</v>
      </c>
    </row>
    <row r="45" spans="7:29">
      <c r="G45" t="s">
        <v>87</v>
      </c>
      <c r="H45" s="73">
        <v>22.2</v>
      </c>
      <c r="I45" s="46">
        <v>0</v>
      </c>
      <c r="J45" s="46">
        <v>0</v>
      </c>
      <c r="K45" s="46">
        <v>0</v>
      </c>
      <c r="L45" s="46">
        <v>19.309999999999999</v>
      </c>
      <c r="M45" s="74">
        <v>1.64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-41</v>
      </c>
      <c r="V45" s="74">
        <v>43.15</v>
      </c>
      <c r="W45">
        <v>22.2</v>
      </c>
      <c r="X45">
        <v>-40</v>
      </c>
      <c r="Y45">
        <v>-1</v>
      </c>
      <c r="Z45">
        <v>19.309999999999999</v>
      </c>
      <c r="AA45">
        <v>0</v>
      </c>
      <c r="AB45">
        <v>1.64</v>
      </c>
      <c r="AC45">
        <v>0</v>
      </c>
    </row>
    <row r="46" spans="7:29">
      <c r="G46" t="s">
        <v>88</v>
      </c>
      <c r="H46" s="73">
        <v>16.41</v>
      </c>
      <c r="I46" s="46">
        <v>0</v>
      </c>
      <c r="J46" s="46">
        <v>14.48</v>
      </c>
      <c r="K46" s="46">
        <v>0</v>
      </c>
      <c r="L46" s="46">
        <v>20.47</v>
      </c>
      <c r="M46" s="74">
        <v>1.54</v>
      </c>
      <c r="N46" s="73">
        <v>0</v>
      </c>
      <c r="O46" s="46">
        <v>-39</v>
      </c>
      <c r="P46" s="46">
        <v>0</v>
      </c>
      <c r="Q46" s="46">
        <v>0</v>
      </c>
      <c r="R46" s="46">
        <v>0</v>
      </c>
      <c r="S46" s="74">
        <v>0</v>
      </c>
      <c r="U46" s="73">
        <v>-40</v>
      </c>
      <c r="V46" s="74">
        <v>52.9</v>
      </c>
      <c r="W46">
        <v>16.41</v>
      </c>
      <c r="X46">
        <v>-39</v>
      </c>
      <c r="Y46">
        <v>-1</v>
      </c>
      <c r="Z46">
        <v>20.47</v>
      </c>
      <c r="AA46">
        <v>0</v>
      </c>
      <c r="AB46">
        <v>1.54</v>
      </c>
      <c r="AC46">
        <v>14.48</v>
      </c>
    </row>
    <row r="47" spans="7:29">
      <c r="G47" t="s">
        <v>89</v>
      </c>
      <c r="H47" s="73">
        <v>0</v>
      </c>
      <c r="I47" s="46">
        <v>0</v>
      </c>
      <c r="J47" s="46">
        <v>28.96</v>
      </c>
      <c r="K47" s="46">
        <v>0</v>
      </c>
      <c r="L47" s="46">
        <v>18.54</v>
      </c>
      <c r="M47" s="74">
        <v>1.54</v>
      </c>
      <c r="N47" s="73">
        <v>-26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-27</v>
      </c>
      <c r="V47" s="74">
        <v>49.04</v>
      </c>
      <c r="W47">
        <v>-26</v>
      </c>
      <c r="X47">
        <v>0</v>
      </c>
      <c r="Y47">
        <v>-1</v>
      </c>
      <c r="Z47">
        <v>18.54</v>
      </c>
      <c r="AA47">
        <v>0</v>
      </c>
      <c r="AB47">
        <v>1.54</v>
      </c>
      <c r="AC47">
        <v>28.96</v>
      </c>
    </row>
    <row r="48" spans="7:29">
      <c r="G48" t="s">
        <v>90</v>
      </c>
      <c r="H48" s="73">
        <v>0</v>
      </c>
      <c r="I48" s="46">
        <v>0</v>
      </c>
      <c r="J48" s="46">
        <v>33.79</v>
      </c>
      <c r="K48" s="46">
        <v>0</v>
      </c>
      <c r="L48" s="46">
        <v>17.86</v>
      </c>
      <c r="M48" s="74">
        <v>1.54</v>
      </c>
      <c r="N48" s="73">
        <v>-14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-15</v>
      </c>
      <c r="V48" s="74">
        <v>53.19</v>
      </c>
      <c r="W48">
        <v>-14</v>
      </c>
      <c r="X48">
        <v>0</v>
      </c>
      <c r="Y48">
        <v>-1</v>
      </c>
      <c r="Z48">
        <v>17.86</v>
      </c>
      <c r="AA48">
        <v>0</v>
      </c>
      <c r="AB48">
        <v>1.54</v>
      </c>
      <c r="AC48">
        <v>33.79</v>
      </c>
    </row>
    <row r="49" spans="7:29">
      <c r="G49" t="s">
        <v>91</v>
      </c>
      <c r="H49" s="73">
        <v>24.14</v>
      </c>
      <c r="I49" s="46">
        <v>0</v>
      </c>
      <c r="J49" s="46">
        <v>0</v>
      </c>
      <c r="K49" s="46">
        <v>19.309999999999999</v>
      </c>
      <c r="L49" s="46">
        <v>21.24</v>
      </c>
      <c r="M49" s="74">
        <v>1.54</v>
      </c>
      <c r="N49" s="73">
        <v>0</v>
      </c>
      <c r="O49" s="46">
        <v>-19</v>
      </c>
      <c r="P49" s="46">
        <v>0</v>
      </c>
      <c r="Q49" s="46">
        <v>0</v>
      </c>
      <c r="R49" s="46">
        <v>0</v>
      </c>
      <c r="S49" s="74">
        <v>0</v>
      </c>
      <c r="U49" s="73">
        <v>-20</v>
      </c>
      <c r="V49" s="74">
        <v>66.23</v>
      </c>
      <c r="W49">
        <v>24.14</v>
      </c>
      <c r="X49">
        <v>-19</v>
      </c>
      <c r="Y49">
        <v>-1</v>
      </c>
      <c r="Z49">
        <v>21.24</v>
      </c>
      <c r="AA49">
        <v>19.309999999999999</v>
      </c>
      <c r="AB49">
        <v>1.54</v>
      </c>
      <c r="AC49">
        <v>0</v>
      </c>
    </row>
    <row r="50" spans="7:29">
      <c r="G50" t="s">
        <v>92</v>
      </c>
      <c r="H50" s="73">
        <v>40.549999999999997</v>
      </c>
      <c r="I50" s="46">
        <v>0</v>
      </c>
      <c r="J50" s="46">
        <v>0</v>
      </c>
      <c r="K50" s="46">
        <v>19.309999999999999</v>
      </c>
      <c r="L50" s="46">
        <v>20.27</v>
      </c>
      <c r="M50" s="74">
        <v>1.64</v>
      </c>
      <c r="N50" s="73">
        <v>0</v>
      </c>
      <c r="O50" s="46">
        <v>-21</v>
      </c>
      <c r="P50" s="46">
        <v>0</v>
      </c>
      <c r="Q50" s="46">
        <v>0</v>
      </c>
      <c r="R50" s="46">
        <v>0</v>
      </c>
      <c r="S50" s="74">
        <v>0</v>
      </c>
      <c r="U50" s="73">
        <v>-22</v>
      </c>
      <c r="V50" s="74">
        <v>81.77</v>
      </c>
      <c r="W50">
        <v>40.549999999999997</v>
      </c>
      <c r="X50">
        <v>-21</v>
      </c>
      <c r="Y50">
        <v>-1</v>
      </c>
      <c r="Z50">
        <v>20.27</v>
      </c>
      <c r="AA50">
        <v>19.309999999999999</v>
      </c>
      <c r="AB50">
        <v>1.64</v>
      </c>
      <c r="AC50">
        <v>0</v>
      </c>
    </row>
    <row r="51" spans="7:29">
      <c r="G51" t="s">
        <v>93</v>
      </c>
      <c r="H51" s="73">
        <v>55.03</v>
      </c>
      <c r="I51" s="46">
        <v>0</v>
      </c>
      <c r="J51" s="46">
        <v>19.309999999999999</v>
      </c>
      <c r="K51" s="46">
        <v>19.309999999999999</v>
      </c>
      <c r="L51" s="46">
        <v>23.65</v>
      </c>
      <c r="M51" s="74">
        <v>1.54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118.84</v>
      </c>
      <c r="W51">
        <v>55.03</v>
      </c>
      <c r="X51">
        <v>0</v>
      </c>
      <c r="Y51">
        <v>-1</v>
      </c>
      <c r="Z51">
        <v>23.65</v>
      </c>
      <c r="AA51">
        <v>19.309999999999999</v>
      </c>
      <c r="AB51">
        <v>1.54</v>
      </c>
      <c r="AC51">
        <v>19.309999999999999</v>
      </c>
    </row>
    <row r="52" spans="7:29">
      <c r="G52" t="s">
        <v>94</v>
      </c>
      <c r="H52" s="73">
        <v>70.48</v>
      </c>
      <c r="I52" s="46">
        <v>0</v>
      </c>
      <c r="J52" s="46">
        <v>28.96</v>
      </c>
      <c r="K52" s="46">
        <v>19.309999999999999</v>
      </c>
      <c r="L52" s="46">
        <v>20.27</v>
      </c>
      <c r="M52" s="74">
        <v>1.64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140.66</v>
      </c>
      <c r="W52">
        <v>70.48</v>
      </c>
      <c r="X52">
        <v>0</v>
      </c>
      <c r="Y52">
        <v>-1</v>
      </c>
      <c r="Z52">
        <v>20.27</v>
      </c>
      <c r="AA52">
        <v>19.309999999999999</v>
      </c>
      <c r="AB52">
        <v>1.64</v>
      </c>
      <c r="AC52">
        <v>28.96</v>
      </c>
    </row>
    <row r="53" spans="7:29">
      <c r="G53" t="s">
        <v>95</v>
      </c>
      <c r="H53" s="73">
        <v>54.06</v>
      </c>
      <c r="I53" s="46">
        <v>0</v>
      </c>
      <c r="J53" s="46">
        <v>67.59</v>
      </c>
      <c r="K53" s="46">
        <v>19.309999999999999</v>
      </c>
      <c r="L53" s="46">
        <v>18.34</v>
      </c>
      <c r="M53" s="74">
        <v>1.54</v>
      </c>
      <c r="N53" s="73">
        <v>0</v>
      </c>
      <c r="O53" s="46">
        <v>-74</v>
      </c>
      <c r="P53" s="46">
        <v>0</v>
      </c>
      <c r="Q53" s="46">
        <v>0</v>
      </c>
      <c r="R53" s="46">
        <v>0</v>
      </c>
      <c r="S53" s="74">
        <v>0</v>
      </c>
      <c r="U53" s="73">
        <v>-74.69</v>
      </c>
      <c r="V53" s="74">
        <v>160.84</v>
      </c>
      <c r="W53">
        <v>54.06</v>
      </c>
      <c r="X53">
        <v>-74</v>
      </c>
      <c r="Y53">
        <v>-0.69</v>
      </c>
      <c r="Z53">
        <v>18.34</v>
      </c>
      <c r="AA53">
        <v>19.309999999999999</v>
      </c>
      <c r="AB53">
        <v>1.54</v>
      </c>
      <c r="AC53">
        <v>67.59</v>
      </c>
    </row>
    <row r="54" spans="7:29">
      <c r="G54" t="s">
        <v>96</v>
      </c>
      <c r="H54" s="73">
        <v>49.24</v>
      </c>
      <c r="I54" s="46">
        <v>0</v>
      </c>
      <c r="J54" s="46">
        <v>67.569999999999993</v>
      </c>
      <c r="K54" s="46">
        <v>19.309999999999999</v>
      </c>
      <c r="L54" s="46">
        <v>19.79</v>
      </c>
      <c r="M54" s="74">
        <v>1.64</v>
      </c>
      <c r="N54" s="73">
        <v>0</v>
      </c>
      <c r="O54" s="46">
        <v>-78</v>
      </c>
      <c r="P54" s="46">
        <v>0</v>
      </c>
      <c r="Q54" s="46">
        <v>0</v>
      </c>
      <c r="R54" s="46">
        <v>0</v>
      </c>
      <c r="S54" s="74">
        <v>0</v>
      </c>
      <c r="U54" s="73">
        <v>-79</v>
      </c>
      <c r="V54" s="74">
        <v>157.55000000000001</v>
      </c>
      <c r="W54">
        <v>49.24</v>
      </c>
      <c r="X54">
        <v>-78</v>
      </c>
      <c r="Y54">
        <v>-1</v>
      </c>
      <c r="Z54">
        <v>19.79</v>
      </c>
      <c r="AA54">
        <v>19.309999999999999</v>
      </c>
      <c r="AB54">
        <v>1.64</v>
      </c>
      <c r="AC54">
        <v>67.569999999999993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19.309999999999999</v>
      </c>
      <c r="L55" s="46">
        <v>21.24</v>
      </c>
      <c r="M55" s="74">
        <v>1.54</v>
      </c>
      <c r="N55" s="73">
        <v>0</v>
      </c>
      <c r="O55" s="46">
        <v>-23</v>
      </c>
      <c r="P55" s="46">
        <v>-35</v>
      </c>
      <c r="Q55" s="46">
        <v>0</v>
      </c>
      <c r="R55" s="46">
        <v>0</v>
      </c>
      <c r="S55" s="74">
        <v>0</v>
      </c>
      <c r="U55" s="73">
        <v>-58</v>
      </c>
      <c r="V55" s="74">
        <v>42.09</v>
      </c>
      <c r="W55">
        <v>0</v>
      </c>
      <c r="X55">
        <v>-23</v>
      </c>
      <c r="Y55">
        <v>0</v>
      </c>
      <c r="Z55">
        <v>21.24</v>
      </c>
      <c r="AA55">
        <v>19.309999999999999</v>
      </c>
      <c r="AB55">
        <v>1.54</v>
      </c>
      <c r="AC55">
        <v>-35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19.309999999999999</v>
      </c>
      <c r="L56" s="46">
        <v>21.72</v>
      </c>
      <c r="M56" s="74">
        <v>1.54</v>
      </c>
      <c r="N56" s="73">
        <v>0</v>
      </c>
      <c r="O56" s="46">
        <v>-25</v>
      </c>
      <c r="P56" s="46">
        <v>-35</v>
      </c>
      <c r="Q56" s="46">
        <v>0</v>
      </c>
      <c r="R56" s="46">
        <v>0</v>
      </c>
      <c r="S56" s="74">
        <v>0</v>
      </c>
      <c r="U56" s="73">
        <v>-60</v>
      </c>
      <c r="V56" s="74">
        <v>42.57</v>
      </c>
      <c r="W56">
        <v>0</v>
      </c>
      <c r="X56">
        <v>-25</v>
      </c>
      <c r="Y56">
        <v>0</v>
      </c>
      <c r="Z56">
        <v>21.72</v>
      </c>
      <c r="AA56">
        <v>19.309999999999999</v>
      </c>
      <c r="AB56">
        <v>1.54</v>
      </c>
      <c r="AC56">
        <v>-35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19.309999999999999</v>
      </c>
      <c r="L57" s="46">
        <v>22.2</v>
      </c>
      <c r="M57" s="74">
        <v>1.64</v>
      </c>
      <c r="N57" s="73">
        <v>-53</v>
      </c>
      <c r="O57" s="46">
        <v>-77</v>
      </c>
      <c r="P57" s="46">
        <v>-40</v>
      </c>
      <c r="Q57" s="46">
        <v>0</v>
      </c>
      <c r="R57" s="46">
        <v>0</v>
      </c>
      <c r="S57" s="74">
        <v>0</v>
      </c>
      <c r="U57" s="73">
        <v>-171</v>
      </c>
      <c r="V57" s="74">
        <v>43.15</v>
      </c>
      <c r="W57">
        <v>-53</v>
      </c>
      <c r="X57">
        <v>-77</v>
      </c>
      <c r="Y57">
        <v>-1</v>
      </c>
      <c r="Z57">
        <v>22.2</v>
      </c>
      <c r="AA57">
        <v>19.309999999999999</v>
      </c>
      <c r="AB57">
        <v>1.64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19.309999999999999</v>
      </c>
      <c r="L58" s="46">
        <v>21.24</v>
      </c>
      <c r="M58" s="74">
        <v>1.54</v>
      </c>
      <c r="N58" s="73">
        <v>-20</v>
      </c>
      <c r="O58" s="46">
        <v>-76</v>
      </c>
      <c r="P58" s="46">
        <v>-40</v>
      </c>
      <c r="Q58" s="46">
        <v>0</v>
      </c>
      <c r="R58" s="46">
        <v>0</v>
      </c>
      <c r="S58" s="74">
        <v>0</v>
      </c>
      <c r="U58" s="73">
        <v>-137</v>
      </c>
      <c r="V58" s="74">
        <v>42.09</v>
      </c>
      <c r="W58">
        <v>-20</v>
      </c>
      <c r="X58">
        <v>-76</v>
      </c>
      <c r="Y58">
        <v>-1</v>
      </c>
      <c r="Z58">
        <v>21.24</v>
      </c>
      <c r="AA58">
        <v>19.309999999999999</v>
      </c>
      <c r="AB58">
        <v>1.54</v>
      </c>
      <c r="AC58">
        <v>-40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28.96</v>
      </c>
      <c r="L59" s="46">
        <v>20.76</v>
      </c>
      <c r="M59" s="74">
        <v>1.54</v>
      </c>
      <c r="N59" s="73">
        <v>-39</v>
      </c>
      <c r="O59" s="46">
        <v>-115</v>
      </c>
      <c r="P59" s="46">
        <v>-80</v>
      </c>
      <c r="Q59" s="46">
        <v>0</v>
      </c>
      <c r="R59" s="46">
        <v>0</v>
      </c>
      <c r="S59" s="74">
        <v>0</v>
      </c>
      <c r="U59" s="73">
        <v>-235</v>
      </c>
      <c r="V59" s="74">
        <v>51.26</v>
      </c>
      <c r="W59">
        <v>-39</v>
      </c>
      <c r="X59">
        <v>-115</v>
      </c>
      <c r="Y59">
        <v>-1</v>
      </c>
      <c r="Z59">
        <v>20.76</v>
      </c>
      <c r="AA59">
        <v>28.96</v>
      </c>
      <c r="AB59">
        <v>1.54</v>
      </c>
      <c r="AC59">
        <v>-80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28.96</v>
      </c>
      <c r="L60" s="46">
        <v>19.309999999999999</v>
      </c>
      <c r="M60" s="74">
        <v>1.54</v>
      </c>
      <c r="N60" s="73">
        <v>0</v>
      </c>
      <c r="O60" s="46">
        <v>-111</v>
      </c>
      <c r="P60" s="46">
        <v>-60</v>
      </c>
      <c r="Q60" s="46">
        <v>0</v>
      </c>
      <c r="R60" s="46">
        <v>0</v>
      </c>
      <c r="S60" s="74">
        <v>0</v>
      </c>
      <c r="U60" s="73">
        <v>-172</v>
      </c>
      <c r="V60" s="74">
        <v>49.81</v>
      </c>
      <c r="W60">
        <v>0</v>
      </c>
      <c r="X60">
        <v>-111</v>
      </c>
      <c r="Y60">
        <v>-1</v>
      </c>
      <c r="Z60">
        <v>19.309999999999999</v>
      </c>
      <c r="AA60">
        <v>28.96</v>
      </c>
      <c r="AB60">
        <v>1.54</v>
      </c>
      <c r="AC60">
        <v>-60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28.96</v>
      </c>
      <c r="L61" s="46">
        <v>15.45</v>
      </c>
      <c r="M61" s="74">
        <v>1.64</v>
      </c>
      <c r="N61" s="73">
        <v>-75</v>
      </c>
      <c r="O61" s="46">
        <v>-66</v>
      </c>
      <c r="P61" s="46">
        <v>-190</v>
      </c>
      <c r="Q61" s="46">
        <v>0</v>
      </c>
      <c r="R61" s="46">
        <v>0</v>
      </c>
      <c r="S61" s="74">
        <v>0</v>
      </c>
      <c r="U61" s="73">
        <v>-332</v>
      </c>
      <c r="V61" s="74">
        <v>46.05</v>
      </c>
      <c r="W61">
        <v>-75</v>
      </c>
      <c r="X61">
        <v>-66</v>
      </c>
      <c r="Y61">
        <v>-1</v>
      </c>
      <c r="Z61">
        <v>15.45</v>
      </c>
      <c r="AA61">
        <v>28.96</v>
      </c>
      <c r="AB61">
        <v>1.64</v>
      </c>
      <c r="AC61">
        <v>-190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28.97</v>
      </c>
      <c r="L62" s="46">
        <v>18.34</v>
      </c>
      <c r="M62" s="74">
        <v>1.54</v>
      </c>
      <c r="N62" s="73">
        <v>-61</v>
      </c>
      <c r="O62" s="46">
        <v>-55</v>
      </c>
      <c r="P62" s="46">
        <v>-190</v>
      </c>
      <c r="Q62" s="46">
        <v>0</v>
      </c>
      <c r="R62" s="46">
        <v>0</v>
      </c>
      <c r="S62" s="74">
        <v>0</v>
      </c>
      <c r="U62" s="73">
        <v>-307</v>
      </c>
      <c r="V62" s="74">
        <v>48.85</v>
      </c>
      <c r="W62">
        <v>-61</v>
      </c>
      <c r="X62">
        <v>-55</v>
      </c>
      <c r="Y62">
        <v>-1</v>
      </c>
      <c r="Z62">
        <v>18.34</v>
      </c>
      <c r="AA62">
        <v>28.97</v>
      </c>
      <c r="AB62">
        <v>1.54</v>
      </c>
      <c r="AC62">
        <v>-190</v>
      </c>
    </row>
    <row r="63" spans="7:29">
      <c r="G63" t="s">
        <v>105</v>
      </c>
      <c r="H63" s="73">
        <v>0</v>
      </c>
      <c r="I63" s="46">
        <v>23.17</v>
      </c>
      <c r="J63" s="46">
        <v>0</v>
      </c>
      <c r="K63" s="46">
        <v>28.96</v>
      </c>
      <c r="L63" s="46">
        <v>20.76</v>
      </c>
      <c r="M63" s="74">
        <v>1.54</v>
      </c>
      <c r="N63" s="73">
        <v>-125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-126</v>
      </c>
      <c r="V63" s="74">
        <v>74.430000000000007</v>
      </c>
      <c r="W63">
        <v>-125</v>
      </c>
      <c r="X63">
        <v>23.17</v>
      </c>
      <c r="Y63">
        <v>-1</v>
      </c>
      <c r="Z63">
        <v>20.76</v>
      </c>
      <c r="AA63">
        <v>28.96</v>
      </c>
      <c r="AB63">
        <v>1.54</v>
      </c>
      <c r="AC63">
        <v>0</v>
      </c>
    </row>
    <row r="64" spans="7:29">
      <c r="G64" t="s">
        <v>106</v>
      </c>
      <c r="H64" s="73">
        <v>0</v>
      </c>
      <c r="I64" s="46">
        <v>33.79</v>
      </c>
      <c r="J64" s="46">
        <v>0</v>
      </c>
      <c r="K64" s="46">
        <v>28.96</v>
      </c>
      <c r="L64" s="46">
        <v>20.76</v>
      </c>
      <c r="M64" s="74">
        <v>1.64</v>
      </c>
      <c r="N64" s="73">
        <v>-120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-121</v>
      </c>
      <c r="V64" s="74">
        <v>85.15</v>
      </c>
      <c r="W64">
        <v>-120</v>
      </c>
      <c r="X64">
        <v>33.79</v>
      </c>
      <c r="Y64">
        <v>-1</v>
      </c>
      <c r="Z64">
        <v>20.76</v>
      </c>
      <c r="AA64">
        <v>28.96</v>
      </c>
      <c r="AB64">
        <v>1.64</v>
      </c>
      <c r="AC64">
        <v>0</v>
      </c>
    </row>
    <row r="65" spans="7:29">
      <c r="G65" t="s">
        <v>107</v>
      </c>
      <c r="H65" s="73">
        <v>0</v>
      </c>
      <c r="I65" s="46">
        <v>29.93</v>
      </c>
      <c r="J65" s="46">
        <v>48.27</v>
      </c>
      <c r="K65" s="46">
        <v>28.96</v>
      </c>
      <c r="L65" s="46">
        <v>17.96</v>
      </c>
      <c r="M65" s="74">
        <v>1.54</v>
      </c>
      <c r="N65" s="73">
        <v>-88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-89</v>
      </c>
      <c r="V65" s="74">
        <v>126.66</v>
      </c>
      <c r="W65">
        <v>-88</v>
      </c>
      <c r="X65">
        <v>29.93</v>
      </c>
      <c r="Y65">
        <v>-1</v>
      </c>
      <c r="Z65">
        <v>17.96</v>
      </c>
      <c r="AA65">
        <v>28.96</v>
      </c>
      <c r="AB65">
        <v>1.54</v>
      </c>
      <c r="AC65">
        <v>48.27</v>
      </c>
    </row>
    <row r="66" spans="7:29">
      <c r="G66" t="s">
        <v>108</v>
      </c>
      <c r="H66" s="73">
        <v>0</v>
      </c>
      <c r="I66" s="46">
        <v>33.79</v>
      </c>
      <c r="J66" s="46">
        <v>48.27</v>
      </c>
      <c r="K66" s="46">
        <v>28.96</v>
      </c>
      <c r="L66" s="46">
        <v>15.45</v>
      </c>
      <c r="M66" s="74">
        <v>1.54</v>
      </c>
      <c r="N66" s="73">
        <v>-72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-73</v>
      </c>
      <c r="V66" s="74">
        <v>128.01</v>
      </c>
      <c r="W66">
        <v>-72</v>
      </c>
      <c r="X66">
        <v>33.79</v>
      </c>
      <c r="Y66">
        <v>-1</v>
      </c>
      <c r="Z66">
        <v>15.45</v>
      </c>
      <c r="AA66">
        <v>28.96</v>
      </c>
      <c r="AB66">
        <v>1.54</v>
      </c>
      <c r="AC66">
        <v>48.27</v>
      </c>
    </row>
    <row r="67" spans="7:29">
      <c r="G67" t="s">
        <v>109</v>
      </c>
      <c r="H67" s="73">
        <v>0</v>
      </c>
      <c r="I67" s="46">
        <v>33.79</v>
      </c>
      <c r="J67" s="46">
        <v>57.93</v>
      </c>
      <c r="K67" s="46">
        <v>28.96</v>
      </c>
      <c r="L67" s="46">
        <v>15.45</v>
      </c>
      <c r="M67" s="74">
        <v>1.54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137.66999999999999</v>
      </c>
      <c r="W67">
        <v>0</v>
      </c>
      <c r="X67">
        <v>33.79</v>
      </c>
      <c r="Y67">
        <v>-1</v>
      </c>
      <c r="Z67">
        <v>15.45</v>
      </c>
      <c r="AA67">
        <v>28.96</v>
      </c>
      <c r="AB67">
        <v>1.54</v>
      </c>
      <c r="AC67">
        <v>57.93</v>
      </c>
    </row>
    <row r="68" spans="7:29">
      <c r="G68" t="s">
        <v>110</v>
      </c>
      <c r="H68" s="73">
        <v>0</v>
      </c>
      <c r="I68" s="46">
        <v>36.69</v>
      </c>
      <c r="J68" s="46">
        <v>48.27</v>
      </c>
      <c r="K68" s="46">
        <v>28.96</v>
      </c>
      <c r="L68" s="46">
        <v>18.34</v>
      </c>
      <c r="M68" s="74">
        <v>1.54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133.80000000000001</v>
      </c>
      <c r="W68">
        <v>0</v>
      </c>
      <c r="X68">
        <v>36.69</v>
      </c>
      <c r="Y68">
        <v>-1</v>
      </c>
      <c r="Z68">
        <v>18.34</v>
      </c>
      <c r="AA68">
        <v>28.96</v>
      </c>
      <c r="AB68">
        <v>1.54</v>
      </c>
      <c r="AC68">
        <v>48.27</v>
      </c>
    </row>
    <row r="69" spans="7:29">
      <c r="G69" t="s">
        <v>111</v>
      </c>
      <c r="H69" s="73">
        <v>66.61</v>
      </c>
      <c r="I69" s="46">
        <v>103.3</v>
      </c>
      <c r="J69" s="46">
        <v>48.27</v>
      </c>
      <c r="K69" s="46">
        <v>24.14</v>
      </c>
      <c r="L69" s="46">
        <v>20.27</v>
      </c>
      <c r="M69" s="74">
        <v>1.54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264.13</v>
      </c>
      <c r="W69">
        <v>66.61</v>
      </c>
      <c r="X69">
        <v>103.3</v>
      </c>
      <c r="Y69">
        <v>-1</v>
      </c>
      <c r="Z69">
        <v>20.27</v>
      </c>
      <c r="AA69">
        <v>24.14</v>
      </c>
      <c r="AB69">
        <v>1.54</v>
      </c>
      <c r="AC69">
        <v>48.27</v>
      </c>
    </row>
    <row r="70" spans="7:29">
      <c r="G70" t="s">
        <v>112</v>
      </c>
      <c r="H70" s="73">
        <v>93.64</v>
      </c>
      <c r="I70" s="46">
        <v>102.34</v>
      </c>
      <c r="J70" s="46">
        <v>28.96</v>
      </c>
      <c r="K70" s="46">
        <v>24.14</v>
      </c>
      <c r="L70" s="46">
        <v>19.309999999999999</v>
      </c>
      <c r="M70" s="74">
        <v>1.54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269.93</v>
      </c>
      <c r="W70">
        <v>93.64</v>
      </c>
      <c r="X70">
        <v>102.34</v>
      </c>
      <c r="Y70">
        <v>-1</v>
      </c>
      <c r="Z70">
        <v>19.309999999999999</v>
      </c>
      <c r="AA70">
        <v>24.14</v>
      </c>
      <c r="AB70">
        <v>1.54</v>
      </c>
      <c r="AC70">
        <v>28.96</v>
      </c>
    </row>
    <row r="71" spans="7:29">
      <c r="G71" t="s">
        <v>113</v>
      </c>
      <c r="H71" s="73">
        <v>86.89</v>
      </c>
      <c r="I71" s="46">
        <v>26.07</v>
      </c>
      <c r="J71" s="46">
        <v>28.96</v>
      </c>
      <c r="K71" s="46">
        <v>24.14</v>
      </c>
      <c r="L71" s="46">
        <v>18.34</v>
      </c>
      <c r="M71" s="74">
        <v>1.54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185.94</v>
      </c>
      <c r="W71">
        <v>86.89</v>
      </c>
      <c r="X71">
        <v>26.07</v>
      </c>
      <c r="Y71">
        <v>-1</v>
      </c>
      <c r="Z71">
        <v>18.34</v>
      </c>
      <c r="AA71">
        <v>24.14</v>
      </c>
      <c r="AB71">
        <v>1.54</v>
      </c>
      <c r="AC71">
        <v>28.96</v>
      </c>
    </row>
    <row r="72" spans="7:29">
      <c r="G72" t="s">
        <v>114</v>
      </c>
      <c r="H72" s="73">
        <v>93.65</v>
      </c>
      <c r="I72" s="46">
        <v>34.75</v>
      </c>
      <c r="J72" s="46">
        <v>28.96</v>
      </c>
      <c r="K72" s="46">
        <v>28.96</v>
      </c>
      <c r="L72" s="46">
        <v>17.38</v>
      </c>
      <c r="M72" s="74">
        <v>1.54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205.24</v>
      </c>
      <c r="W72">
        <v>93.65</v>
      </c>
      <c r="X72">
        <v>34.75</v>
      </c>
      <c r="Y72">
        <v>-1</v>
      </c>
      <c r="Z72">
        <v>17.38</v>
      </c>
      <c r="AA72">
        <v>28.96</v>
      </c>
      <c r="AB72">
        <v>1.54</v>
      </c>
      <c r="AC72">
        <v>28.96</v>
      </c>
    </row>
    <row r="73" spans="7:29">
      <c r="G73" t="s">
        <v>115</v>
      </c>
      <c r="H73" s="73">
        <v>47.3</v>
      </c>
      <c r="I73" s="46">
        <v>53.11</v>
      </c>
      <c r="J73" s="46">
        <v>14.48</v>
      </c>
      <c r="K73" s="46">
        <v>28.96</v>
      </c>
      <c r="L73" s="46">
        <v>18.34</v>
      </c>
      <c r="M73" s="74">
        <v>1.54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163.72999999999999</v>
      </c>
      <c r="W73">
        <v>47.3</v>
      </c>
      <c r="X73">
        <v>53.11</v>
      </c>
      <c r="Y73">
        <v>-1</v>
      </c>
      <c r="Z73">
        <v>18.34</v>
      </c>
      <c r="AA73">
        <v>28.96</v>
      </c>
      <c r="AB73">
        <v>1.54</v>
      </c>
      <c r="AC73">
        <v>14.48</v>
      </c>
    </row>
    <row r="74" spans="7:29">
      <c r="G74" t="s">
        <v>116</v>
      </c>
      <c r="H74" s="73">
        <v>36.69</v>
      </c>
      <c r="I74" s="46">
        <v>57.92</v>
      </c>
      <c r="J74" s="46">
        <v>0</v>
      </c>
      <c r="K74" s="46">
        <v>28.96</v>
      </c>
      <c r="L74" s="46">
        <v>17.38</v>
      </c>
      <c r="M74" s="74">
        <v>1.54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142.49</v>
      </c>
      <c r="W74">
        <v>36.69</v>
      </c>
      <c r="X74">
        <v>57.92</v>
      </c>
      <c r="Y74">
        <v>-1</v>
      </c>
      <c r="Z74">
        <v>17.38</v>
      </c>
      <c r="AA74">
        <v>28.96</v>
      </c>
      <c r="AB74">
        <v>1.54</v>
      </c>
      <c r="AC74">
        <v>0</v>
      </c>
    </row>
    <row r="75" spans="7:29">
      <c r="G75" t="s">
        <v>117</v>
      </c>
      <c r="H75" s="73">
        <v>49.24</v>
      </c>
      <c r="I75" s="46">
        <v>0</v>
      </c>
      <c r="J75" s="46">
        <v>0</v>
      </c>
      <c r="K75" s="46">
        <v>28.96</v>
      </c>
      <c r="L75" s="46">
        <v>16.41</v>
      </c>
      <c r="M75" s="74">
        <v>1.54</v>
      </c>
      <c r="N75" s="73">
        <v>0</v>
      </c>
      <c r="O75" s="46">
        <v>-36</v>
      </c>
      <c r="P75" s="46">
        <v>-10</v>
      </c>
      <c r="Q75" s="46">
        <v>0</v>
      </c>
      <c r="R75" s="46">
        <v>0</v>
      </c>
      <c r="S75" s="74">
        <v>0</v>
      </c>
      <c r="U75" s="73">
        <v>-47</v>
      </c>
      <c r="V75" s="74">
        <v>96.15</v>
      </c>
      <c r="W75">
        <v>49.24</v>
      </c>
      <c r="X75">
        <v>-36</v>
      </c>
      <c r="Y75">
        <v>-1</v>
      </c>
      <c r="Z75">
        <v>16.41</v>
      </c>
      <c r="AA75">
        <v>28.96</v>
      </c>
      <c r="AB75">
        <v>1.54</v>
      </c>
      <c r="AC75">
        <v>-10</v>
      </c>
    </row>
    <row r="76" spans="7:29">
      <c r="G76" t="s">
        <v>118</v>
      </c>
      <c r="H76" s="73">
        <v>45.38</v>
      </c>
      <c r="I76" s="46">
        <v>0</v>
      </c>
      <c r="J76" s="46">
        <v>0</v>
      </c>
      <c r="K76" s="46">
        <v>28.96</v>
      </c>
      <c r="L76" s="46">
        <v>16.41</v>
      </c>
      <c r="M76" s="74">
        <v>1.64</v>
      </c>
      <c r="N76" s="73">
        <v>0</v>
      </c>
      <c r="O76" s="46">
        <v>-26</v>
      </c>
      <c r="P76" s="46">
        <v>-90</v>
      </c>
      <c r="Q76" s="46">
        <v>0</v>
      </c>
      <c r="R76" s="46">
        <v>0</v>
      </c>
      <c r="S76" s="74">
        <v>0</v>
      </c>
      <c r="U76" s="73">
        <v>-117</v>
      </c>
      <c r="V76" s="74">
        <v>92.39</v>
      </c>
      <c r="W76">
        <v>45.38</v>
      </c>
      <c r="X76">
        <v>-26</v>
      </c>
      <c r="Y76">
        <v>-1</v>
      </c>
      <c r="Z76">
        <v>16.41</v>
      </c>
      <c r="AA76">
        <v>28.96</v>
      </c>
      <c r="AB76">
        <v>1.64</v>
      </c>
      <c r="AC76">
        <v>-90</v>
      </c>
    </row>
    <row r="77" spans="7:29">
      <c r="G77" t="s">
        <v>119</v>
      </c>
      <c r="H77" s="73">
        <v>23.17</v>
      </c>
      <c r="I77" s="46">
        <v>0</v>
      </c>
      <c r="J77" s="46">
        <v>0</v>
      </c>
      <c r="K77" s="46">
        <v>19.309999999999999</v>
      </c>
      <c r="L77" s="46">
        <v>15.45</v>
      </c>
      <c r="M77" s="74">
        <v>1.64</v>
      </c>
      <c r="N77" s="73">
        <v>0</v>
      </c>
      <c r="O77" s="46">
        <v>-40</v>
      </c>
      <c r="P77" s="46">
        <v>-220</v>
      </c>
      <c r="Q77" s="46">
        <v>0</v>
      </c>
      <c r="R77" s="46">
        <v>0</v>
      </c>
      <c r="S77" s="74">
        <v>0</v>
      </c>
      <c r="U77" s="73">
        <v>-261</v>
      </c>
      <c r="V77" s="74">
        <v>59.57</v>
      </c>
      <c r="W77">
        <v>23.17</v>
      </c>
      <c r="X77">
        <v>-40</v>
      </c>
      <c r="Y77">
        <v>-1</v>
      </c>
      <c r="Z77">
        <v>15.45</v>
      </c>
      <c r="AA77">
        <v>19.309999999999999</v>
      </c>
      <c r="AB77">
        <v>1.64</v>
      </c>
      <c r="AC77">
        <v>-220</v>
      </c>
    </row>
    <row r="78" spans="7:29">
      <c r="G78" t="s">
        <v>120</v>
      </c>
      <c r="H78" s="73">
        <v>55.99</v>
      </c>
      <c r="I78" s="46">
        <v>0</v>
      </c>
      <c r="J78" s="46">
        <v>0</v>
      </c>
      <c r="K78" s="46">
        <v>19.309999999999999</v>
      </c>
      <c r="L78" s="46">
        <v>15.45</v>
      </c>
      <c r="M78" s="74">
        <v>1.64</v>
      </c>
      <c r="N78" s="73">
        <v>0</v>
      </c>
      <c r="O78" s="46">
        <v>-33</v>
      </c>
      <c r="P78" s="46">
        <v>-50</v>
      </c>
      <c r="Q78" s="46">
        <v>0</v>
      </c>
      <c r="R78" s="46">
        <v>0</v>
      </c>
      <c r="S78" s="74">
        <v>0</v>
      </c>
      <c r="U78" s="73">
        <v>-84</v>
      </c>
      <c r="V78" s="74">
        <v>92.39</v>
      </c>
      <c r="W78">
        <v>55.99</v>
      </c>
      <c r="X78">
        <v>-33</v>
      </c>
      <c r="Y78">
        <v>-1</v>
      </c>
      <c r="Z78">
        <v>15.45</v>
      </c>
      <c r="AA78">
        <v>19.309999999999999</v>
      </c>
      <c r="AB78">
        <v>1.64</v>
      </c>
      <c r="AC78">
        <v>-50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9.65</v>
      </c>
      <c r="L79" s="46">
        <v>15.46</v>
      </c>
      <c r="M79" s="74">
        <v>1.54</v>
      </c>
      <c r="N79" s="73">
        <v>-110</v>
      </c>
      <c r="O79" s="46">
        <v>-42</v>
      </c>
      <c r="P79" s="46">
        <v>-130</v>
      </c>
      <c r="Q79" s="46">
        <v>0</v>
      </c>
      <c r="R79" s="46">
        <v>0</v>
      </c>
      <c r="S79" s="74">
        <v>0</v>
      </c>
      <c r="U79" s="73">
        <v>-283</v>
      </c>
      <c r="V79" s="74">
        <v>26.65</v>
      </c>
      <c r="W79">
        <v>-110</v>
      </c>
      <c r="X79">
        <v>-42</v>
      </c>
      <c r="Y79">
        <v>-1</v>
      </c>
      <c r="Z79">
        <v>15.46</v>
      </c>
      <c r="AA79">
        <v>9.65</v>
      </c>
      <c r="AB79">
        <v>1.54</v>
      </c>
      <c r="AC79">
        <v>-130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16.420000000000002</v>
      </c>
      <c r="M80" s="74">
        <v>1.54</v>
      </c>
      <c r="N80" s="73">
        <v>-83</v>
      </c>
      <c r="O80" s="46">
        <v>-40</v>
      </c>
      <c r="P80" s="46">
        <v>-130</v>
      </c>
      <c r="Q80" s="46">
        <v>0</v>
      </c>
      <c r="R80" s="46">
        <v>0</v>
      </c>
      <c r="S80" s="74">
        <v>0</v>
      </c>
      <c r="U80" s="73">
        <v>-254</v>
      </c>
      <c r="V80" s="74">
        <v>17.96</v>
      </c>
      <c r="W80">
        <v>-83</v>
      </c>
      <c r="X80">
        <v>-40</v>
      </c>
      <c r="Y80">
        <v>-1</v>
      </c>
      <c r="Z80">
        <v>16.420000000000002</v>
      </c>
      <c r="AA80">
        <v>0</v>
      </c>
      <c r="AB80">
        <v>1.54</v>
      </c>
      <c r="AC80">
        <v>-130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16.41</v>
      </c>
      <c r="M81" s="74">
        <v>1.64</v>
      </c>
      <c r="N81" s="73">
        <v>-113</v>
      </c>
      <c r="O81" s="46">
        <v>-167</v>
      </c>
      <c r="P81" s="46">
        <v>-180</v>
      </c>
      <c r="Q81" s="46">
        <v>0</v>
      </c>
      <c r="R81" s="46">
        <v>0</v>
      </c>
      <c r="S81" s="74">
        <v>0</v>
      </c>
      <c r="U81" s="73">
        <v>-461</v>
      </c>
      <c r="V81" s="74">
        <v>18.05</v>
      </c>
      <c r="W81">
        <v>-113</v>
      </c>
      <c r="X81">
        <v>-167</v>
      </c>
      <c r="Y81">
        <v>-1</v>
      </c>
      <c r="Z81">
        <v>16.41</v>
      </c>
      <c r="AA81">
        <v>0</v>
      </c>
      <c r="AB81">
        <v>1.64</v>
      </c>
      <c r="AC81">
        <v>-180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16.41</v>
      </c>
      <c r="M82" s="74">
        <v>1.64</v>
      </c>
      <c r="N82" s="73">
        <v>-93</v>
      </c>
      <c r="O82" s="46">
        <v>-158</v>
      </c>
      <c r="P82" s="46">
        <v>-170</v>
      </c>
      <c r="Q82" s="46">
        <v>0</v>
      </c>
      <c r="R82" s="46">
        <v>0</v>
      </c>
      <c r="S82" s="74">
        <v>0</v>
      </c>
      <c r="U82" s="73">
        <v>-422</v>
      </c>
      <c r="V82" s="74">
        <v>18.05</v>
      </c>
      <c r="W82">
        <v>-93</v>
      </c>
      <c r="X82">
        <v>-158</v>
      </c>
      <c r="Y82">
        <v>-1</v>
      </c>
      <c r="Z82">
        <v>16.41</v>
      </c>
      <c r="AA82">
        <v>0</v>
      </c>
      <c r="AB82">
        <v>1.64</v>
      </c>
      <c r="AC82">
        <v>-170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16.420000000000002</v>
      </c>
      <c r="M83" s="74">
        <v>1.54</v>
      </c>
      <c r="N83" s="73">
        <v>-205</v>
      </c>
      <c r="O83" s="46">
        <v>-283</v>
      </c>
      <c r="P83" s="46">
        <v>-150</v>
      </c>
      <c r="Q83" s="46">
        <v>0</v>
      </c>
      <c r="R83" s="46">
        <v>0</v>
      </c>
      <c r="S83" s="74">
        <v>0</v>
      </c>
      <c r="U83" s="73">
        <v>-639</v>
      </c>
      <c r="V83" s="74">
        <v>17.96</v>
      </c>
      <c r="W83">
        <v>-205</v>
      </c>
      <c r="X83">
        <v>-283</v>
      </c>
      <c r="Y83">
        <v>-1</v>
      </c>
      <c r="Z83">
        <v>16.420000000000002</v>
      </c>
      <c r="AA83">
        <v>0</v>
      </c>
      <c r="AB83">
        <v>1.54</v>
      </c>
      <c r="AC83">
        <v>-150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17.38</v>
      </c>
      <c r="M84" s="74">
        <v>1.54</v>
      </c>
      <c r="N84" s="73">
        <v>-208</v>
      </c>
      <c r="O84" s="46">
        <v>-284</v>
      </c>
      <c r="P84" s="46">
        <v>-150</v>
      </c>
      <c r="Q84" s="46">
        <v>0</v>
      </c>
      <c r="R84" s="46">
        <v>0</v>
      </c>
      <c r="S84" s="74">
        <v>0</v>
      </c>
      <c r="U84" s="73">
        <v>-643</v>
      </c>
      <c r="V84" s="74">
        <v>18.920000000000002</v>
      </c>
      <c r="W84">
        <v>-208</v>
      </c>
      <c r="X84">
        <v>-284</v>
      </c>
      <c r="Y84">
        <v>-1</v>
      </c>
      <c r="Z84">
        <v>17.38</v>
      </c>
      <c r="AA84">
        <v>0</v>
      </c>
      <c r="AB84">
        <v>1.54</v>
      </c>
      <c r="AC84">
        <v>-150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14.49</v>
      </c>
      <c r="M85" s="74">
        <v>1.54</v>
      </c>
      <c r="N85" s="73">
        <v>-222</v>
      </c>
      <c r="O85" s="46">
        <v>-245</v>
      </c>
      <c r="P85" s="46">
        <v>-155</v>
      </c>
      <c r="Q85" s="46">
        <v>0</v>
      </c>
      <c r="R85" s="46">
        <v>0</v>
      </c>
      <c r="S85" s="74">
        <v>0</v>
      </c>
      <c r="U85" s="73">
        <v>-623</v>
      </c>
      <c r="V85" s="74">
        <v>16.03</v>
      </c>
      <c r="W85">
        <v>-222</v>
      </c>
      <c r="X85">
        <v>-245</v>
      </c>
      <c r="Y85">
        <v>-1</v>
      </c>
      <c r="Z85">
        <v>14.49</v>
      </c>
      <c r="AA85">
        <v>0</v>
      </c>
      <c r="AB85">
        <v>1.54</v>
      </c>
      <c r="AC85">
        <v>-155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14.58</v>
      </c>
      <c r="M86" s="74">
        <v>1.54</v>
      </c>
      <c r="N86" s="73">
        <v>-203</v>
      </c>
      <c r="O86" s="46">
        <v>-220</v>
      </c>
      <c r="P86" s="46">
        <v>-155</v>
      </c>
      <c r="Q86" s="46">
        <v>0</v>
      </c>
      <c r="R86" s="46">
        <v>0</v>
      </c>
      <c r="S86" s="74">
        <v>0</v>
      </c>
      <c r="U86" s="73">
        <v>-579</v>
      </c>
      <c r="V86" s="74">
        <v>16.12</v>
      </c>
      <c r="W86">
        <v>-203</v>
      </c>
      <c r="X86">
        <v>-220</v>
      </c>
      <c r="Y86">
        <v>-1</v>
      </c>
      <c r="Z86">
        <v>14.58</v>
      </c>
      <c r="AA86">
        <v>0</v>
      </c>
      <c r="AB86">
        <v>1.54</v>
      </c>
      <c r="AC86">
        <v>-155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14.87</v>
      </c>
      <c r="M87" s="74">
        <v>3.09</v>
      </c>
      <c r="N87" s="73">
        <v>-158</v>
      </c>
      <c r="O87" s="46">
        <v>-235</v>
      </c>
      <c r="P87" s="46">
        <v>-165</v>
      </c>
      <c r="Q87" s="46">
        <v>0</v>
      </c>
      <c r="R87" s="46">
        <v>0</v>
      </c>
      <c r="S87" s="74">
        <v>0</v>
      </c>
      <c r="U87" s="73">
        <v>-559</v>
      </c>
      <c r="V87" s="74">
        <v>17.96</v>
      </c>
      <c r="W87">
        <v>-158</v>
      </c>
      <c r="X87">
        <v>-235</v>
      </c>
      <c r="Y87">
        <v>-1</v>
      </c>
      <c r="Z87">
        <v>14.87</v>
      </c>
      <c r="AA87">
        <v>0</v>
      </c>
      <c r="AB87">
        <v>3.09</v>
      </c>
      <c r="AC87">
        <v>-165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15.16</v>
      </c>
      <c r="M88" s="74">
        <v>3.57</v>
      </c>
      <c r="N88" s="73">
        <v>-177</v>
      </c>
      <c r="O88" s="46">
        <v>-188</v>
      </c>
      <c r="P88" s="46">
        <v>-165</v>
      </c>
      <c r="Q88" s="46">
        <v>0</v>
      </c>
      <c r="R88" s="46">
        <v>0</v>
      </c>
      <c r="S88" s="74">
        <v>0</v>
      </c>
      <c r="U88" s="73">
        <v>-531</v>
      </c>
      <c r="V88" s="74">
        <v>18.73</v>
      </c>
      <c r="W88">
        <v>-177</v>
      </c>
      <c r="X88">
        <v>-188</v>
      </c>
      <c r="Y88">
        <v>-1</v>
      </c>
      <c r="Z88">
        <v>15.16</v>
      </c>
      <c r="AA88">
        <v>0</v>
      </c>
      <c r="AB88">
        <v>3.57</v>
      </c>
      <c r="AC88">
        <v>-165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14.77</v>
      </c>
      <c r="M89" s="74">
        <v>3.28</v>
      </c>
      <c r="N89" s="73">
        <v>-175</v>
      </c>
      <c r="O89" s="46">
        <v>-174</v>
      </c>
      <c r="P89" s="46">
        <v>-210</v>
      </c>
      <c r="Q89" s="46">
        <v>0</v>
      </c>
      <c r="R89" s="46">
        <v>0</v>
      </c>
      <c r="S89" s="74">
        <v>0</v>
      </c>
      <c r="U89" s="73">
        <v>-560</v>
      </c>
      <c r="V89" s="74">
        <v>18.05</v>
      </c>
      <c r="W89">
        <v>-175</v>
      </c>
      <c r="X89">
        <v>-174</v>
      </c>
      <c r="Y89">
        <v>-1</v>
      </c>
      <c r="Z89">
        <v>14.77</v>
      </c>
      <c r="AA89">
        <v>0</v>
      </c>
      <c r="AB89">
        <v>3.28</v>
      </c>
      <c r="AC89">
        <v>-210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14.97</v>
      </c>
      <c r="M90" s="74">
        <v>3.57</v>
      </c>
      <c r="N90" s="73">
        <v>-184</v>
      </c>
      <c r="O90" s="46">
        <v>-158</v>
      </c>
      <c r="P90" s="46">
        <v>-220</v>
      </c>
      <c r="Q90" s="46">
        <v>0</v>
      </c>
      <c r="R90" s="46">
        <v>0</v>
      </c>
      <c r="S90" s="74">
        <v>0</v>
      </c>
      <c r="U90" s="73">
        <v>-563</v>
      </c>
      <c r="V90" s="74">
        <v>18.54</v>
      </c>
      <c r="W90">
        <v>-184</v>
      </c>
      <c r="X90">
        <v>-158</v>
      </c>
      <c r="Y90">
        <v>-1</v>
      </c>
      <c r="Z90">
        <v>14.97</v>
      </c>
      <c r="AA90">
        <v>0</v>
      </c>
      <c r="AB90">
        <v>3.57</v>
      </c>
      <c r="AC90">
        <v>-220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14.96</v>
      </c>
      <c r="M91" s="74">
        <v>4.25</v>
      </c>
      <c r="N91" s="73">
        <v>-182</v>
      </c>
      <c r="O91" s="46">
        <v>-256</v>
      </c>
      <c r="P91" s="46">
        <v>-230</v>
      </c>
      <c r="Q91" s="46">
        <v>0</v>
      </c>
      <c r="R91" s="46">
        <v>0</v>
      </c>
      <c r="S91" s="74">
        <v>0</v>
      </c>
      <c r="U91" s="73">
        <v>-669</v>
      </c>
      <c r="V91" s="74">
        <v>19.21</v>
      </c>
      <c r="W91">
        <v>-182</v>
      </c>
      <c r="X91">
        <v>-256</v>
      </c>
      <c r="Y91">
        <v>-1</v>
      </c>
      <c r="Z91">
        <v>14.96</v>
      </c>
      <c r="AA91">
        <v>0</v>
      </c>
      <c r="AB91">
        <v>4.25</v>
      </c>
      <c r="AC91">
        <v>-230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14.77</v>
      </c>
      <c r="M92" s="74">
        <v>5.0199999999999996</v>
      </c>
      <c r="N92" s="73">
        <v>-159</v>
      </c>
      <c r="O92" s="46">
        <v>-227</v>
      </c>
      <c r="P92" s="46">
        <v>-240</v>
      </c>
      <c r="Q92" s="46">
        <v>0</v>
      </c>
      <c r="R92" s="46">
        <v>0</v>
      </c>
      <c r="S92" s="74">
        <v>0</v>
      </c>
      <c r="U92" s="73">
        <v>-627</v>
      </c>
      <c r="V92" s="74">
        <v>19.79</v>
      </c>
      <c r="W92">
        <v>-159</v>
      </c>
      <c r="X92">
        <v>-227</v>
      </c>
      <c r="Y92">
        <v>-1</v>
      </c>
      <c r="Z92">
        <v>14.77</v>
      </c>
      <c r="AA92">
        <v>0</v>
      </c>
      <c r="AB92">
        <v>5.0199999999999996</v>
      </c>
      <c r="AC92">
        <v>-240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14.38</v>
      </c>
      <c r="M93" s="74">
        <v>5.0199999999999996</v>
      </c>
      <c r="N93" s="73">
        <v>-90</v>
      </c>
      <c r="O93" s="46">
        <v>-192</v>
      </c>
      <c r="P93" s="46">
        <v>-210</v>
      </c>
      <c r="Q93" s="46">
        <v>0</v>
      </c>
      <c r="R93" s="46">
        <v>0</v>
      </c>
      <c r="S93" s="74">
        <v>0</v>
      </c>
      <c r="U93" s="73">
        <v>-493.5</v>
      </c>
      <c r="V93" s="74">
        <v>19.399999999999999</v>
      </c>
      <c r="W93">
        <v>-90</v>
      </c>
      <c r="X93">
        <v>-192</v>
      </c>
      <c r="Y93">
        <v>-1.5</v>
      </c>
      <c r="Z93">
        <v>14.38</v>
      </c>
      <c r="AA93">
        <v>0</v>
      </c>
      <c r="AB93">
        <v>5.0199999999999996</v>
      </c>
      <c r="AC93">
        <v>-210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14.1</v>
      </c>
      <c r="M94" s="74">
        <v>5.79</v>
      </c>
      <c r="N94" s="73">
        <v>-71</v>
      </c>
      <c r="O94" s="46">
        <v>-176</v>
      </c>
      <c r="P94" s="46">
        <v>-210</v>
      </c>
      <c r="Q94" s="46">
        <v>0</v>
      </c>
      <c r="R94" s="46">
        <v>0</v>
      </c>
      <c r="S94" s="74">
        <v>0</v>
      </c>
      <c r="U94" s="73">
        <v>-458.5</v>
      </c>
      <c r="V94" s="74">
        <v>19.89</v>
      </c>
      <c r="W94">
        <v>-71</v>
      </c>
      <c r="X94">
        <v>-176</v>
      </c>
      <c r="Y94">
        <v>-1.5</v>
      </c>
      <c r="Z94">
        <v>14.1</v>
      </c>
      <c r="AA94">
        <v>0</v>
      </c>
      <c r="AB94">
        <v>5.79</v>
      </c>
      <c r="AC94">
        <v>-210</v>
      </c>
    </row>
    <row r="95" spans="7:29">
      <c r="G95" t="s">
        <v>137</v>
      </c>
      <c r="H95" s="73">
        <v>12.55</v>
      </c>
      <c r="I95" s="46">
        <v>0</v>
      </c>
      <c r="J95" s="46">
        <v>0</v>
      </c>
      <c r="K95" s="46">
        <v>0</v>
      </c>
      <c r="L95" s="46">
        <v>14</v>
      </c>
      <c r="M95" s="74">
        <v>6.08</v>
      </c>
      <c r="N95" s="73">
        <v>0</v>
      </c>
      <c r="O95" s="46">
        <v>-140</v>
      </c>
      <c r="P95" s="46">
        <v>-220</v>
      </c>
      <c r="Q95" s="46">
        <v>0</v>
      </c>
      <c r="R95" s="46">
        <v>0</v>
      </c>
      <c r="S95" s="74">
        <v>0</v>
      </c>
      <c r="U95" s="73">
        <v>-361.5</v>
      </c>
      <c r="V95" s="74">
        <v>32.630000000000003</v>
      </c>
      <c r="W95">
        <v>12.55</v>
      </c>
      <c r="X95">
        <v>-140</v>
      </c>
      <c r="Y95">
        <v>-1.5</v>
      </c>
      <c r="Z95">
        <v>14</v>
      </c>
      <c r="AA95">
        <v>0</v>
      </c>
      <c r="AB95">
        <v>6.08</v>
      </c>
      <c r="AC95">
        <v>-220</v>
      </c>
    </row>
    <row r="96" spans="7:29">
      <c r="G96" t="s">
        <v>138</v>
      </c>
      <c r="H96" s="73">
        <v>24.14</v>
      </c>
      <c r="I96" s="46">
        <v>0</v>
      </c>
      <c r="J96" s="46">
        <v>0</v>
      </c>
      <c r="K96" s="46">
        <v>0</v>
      </c>
      <c r="L96" s="46">
        <v>13.9</v>
      </c>
      <c r="M96" s="74">
        <v>5.21</v>
      </c>
      <c r="N96" s="73">
        <v>0</v>
      </c>
      <c r="O96" s="46">
        <v>-144</v>
      </c>
      <c r="P96" s="46">
        <v>-220</v>
      </c>
      <c r="Q96" s="46">
        <v>0</v>
      </c>
      <c r="R96" s="46">
        <v>0</v>
      </c>
      <c r="S96" s="74">
        <v>0</v>
      </c>
      <c r="U96" s="73">
        <v>-365.5</v>
      </c>
      <c r="V96" s="74">
        <v>43.25</v>
      </c>
      <c r="W96">
        <v>24.14</v>
      </c>
      <c r="X96">
        <v>-144</v>
      </c>
      <c r="Y96">
        <v>-1.5</v>
      </c>
      <c r="Z96">
        <v>13.9</v>
      </c>
      <c r="AA96">
        <v>0</v>
      </c>
      <c r="AB96">
        <v>5.21</v>
      </c>
      <c r="AC96">
        <v>-220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13.71</v>
      </c>
      <c r="M97" s="74">
        <v>4.4400000000000004</v>
      </c>
      <c r="N97" s="73">
        <v>0</v>
      </c>
      <c r="O97" s="46">
        <v>-178</v>
      </c>
      <c r="P97" s="46">
        <v>-220</v>
      </c>
      <c r="Q97" s="46">
        <v>0</v>
      </c>
      <c r="R97" s="46">
        <v>0</v>
      </c>
      <c r="S97" s="74">
        <v>0</v>
      </c>
      <c r="U97" s="73">
        <v>-399.5</v>
      </c>
      <c r="V97" s="74">
        <v>18.149999999999999</v>
      </c>
      <c r="W97">
        <v>0</v>
      </c>
      <c r="X97">
        <v>-178</v>
      </c>
      <c r="Y97">
        <v>-1.5</v>
      </c>
      <c r="Z97">
        <v>13.71</v>
      </c>
      <c r="AA97">
        <v>0</v>
      </c>
      <c r="AB97">
        <v>4.4400000000000004</v>
      </c>
      <c r="AC97">
        <v>-220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12.84</v>
      </c>
      <c r="M98" s="74">
        <v>5.41</v>
      </c>
      <c r="N98" s="73">
        <v>0</v>
      </c>
      <c r="O98" s="46">
        <v>-185</v>
      </c>
      <c r="P98" s="46">
        <v>-220</v>
      </c>
      <c r="Q98" s="46">
        <v>0</v>
      </c>
      <c r="R98" s="46">
        <v>0</v>
      </c>
      <c r="S98" s="74">
        <v>0</v>
      </c>
      <c r="U98" s="73">
        <v>-406.5</v>
      </c>
      <c r="V98" s="74">
        <v>18.25</v>
      </c>
      <c r="W98">
        <v>0</v>
      </c>
      <c r="X98">
        <v>-185</v>
      </c>
      <c r="Y98">
        <v>-1.5</v>
      </c>
      <c r="Z98">
        <v>12.84</v>
      </c>
      <c r="AA98">
        <v>0</v>
      </c>
      <c r="AB98">
        <v>5.41</v>
      </c>
      <c r="AC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0.38882500000000009</v>
      </c>
      <c r="I99" s="69">
        <f t="shared" ref="I99:BQ99" si="1">SUM(I3:I98)/4000</f>
        <v>0.15712499999999999</v>
      </c>
      <c r="J99" s="69">
        <f t="shared" si="1"/>
        <v>0.17860250000000003</v>
      </c>
      <c r="K99" s="69">
        <f t="shared" si="1"/>
        <v>0.18704999999999999</v>
      </c>
      <c r="L99" s="69">
        <f t="shared" si="1"/>
        <v>0.37452750000000018</v>
      </c>
      <c r="M99" s="69">
        <f t="shared" si="1"/>
        <v>3.32825E-2</v>
      </c>
      <c r="N99" s="68">
        <f t="shared" si="1"/>
        <v>-1.3694999999999999</v>
      </c>
      <c r="O99" s="69">
        <f t="shared" si="1"/>
        <v>-1.5445</v>
      </c>
      <c r="P99" s="69">
        <f t="shared" si="1"/>
        <v>-1.7177500000000001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-4.6556474999999997</v>
      </c>
      <c r="V99" s="70">
        <f t="shared" si="1"/>
        <v>1.3194124999999999</v>
      </c>
      <c r="W99">
        <f t="shared" si="1"/>
        <v>-0.98067499999999985</v>
      </c>
      <c r="X99">
        <f t="shared" si="1"/>
        <v>-1.387375</v>
      </c>
      <c r="Y99">
        <f t="shared" si="1"/>
        <v>-2.3897500000000002E-2</v>
      </c>
      <c r="Z99">
        <f t="shared" si="1"/>
        <v>0.37452750000000018</v>
      </c>
      <c r="AA99">
        <f t="shared" si="1"/>
        <v>0.18704999999999999</v>
      </c>
      <c r="AB99">
        <f t="shared" si="1"/>
        <v>3.32825E-2</v>
      </c>
      <c r="AC99">
        <f t="shared" si="1"/>
        <v>-1.5391475000000001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4" t="s">
        <v>228</v>
      </c>
      <c r="W2" s="28" t="s">
        <v>260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7.12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7.12</v>
      </c>
      <c r="W3">
        <v>7.12</v>
      </c>
      <c r="X3">
        <v>0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0.83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0.83</v>
      </c>
      <c r="W7">
        <v>0</v>
      </c>
      <c r="X7">
        <v>0</v>
      </c>
      <c r="Y7">
        <v>0.83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0.2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0.2</v>
      </c>
      <c r="W8">
        <v>0</v>
      </c>
      <c r="X8">
        <v>0</v>
      </c>
      <c r="Y8">
        <v>0.2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2.0299999999999998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2.0299999999999998</v>
      </c>
      <c r="W9">
        <v>0</v>
      </c>
      <c r="X9">
        <v>0</v>
      </c>
      <c r="Y9">
        <v>2.0299999999999998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0.48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0.48</v>
      </c>
      <c r="W10">
        <v>0</v>
      </c>
      <c r="X10">
        <v>0</v>
      </c>
      <c r="Y10">
        <v>0.48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0.19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0.19</v>
      </c>
      <c r="W11">
        <v>0</v>
      </c>
      <c r="X11">
        <v>0</v>
      </c>
      <c r="Y11">
        <v>0.19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0.1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0.1</v>
      </c>
      <c r="W12">
        <v>0</v>
      </c>
      <c r="X12">
        <v>0</v>
      </c>
      <c r="Y12">
        <v>0.1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4.28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4.28</v>
      </c>
      <c r="W33">
        <v>0</v>
      </c>
      <c r="X33">
        <v>0</v>
      </c>
      <c r="Y33">
        <v>4.28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5.53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5.53</v>
      </c>
      <c r="W34">
        <v>0</v>
      </c>
      <c r="X34">
        <v>0</v>
      </c>
      <c r="Y34">
        <v>5.53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10.14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10.14</v>
      </c>
      <c r="W35">
        <v>0</v>
      </c>
      <c r="X35">
        <v>0</v>
      </c>
      <c r="Y35">
        <v>10.14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9.17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9.17</v>
      </c>
      <c r="W36">
        <v>0</v>
      </c>
      <c r="X36">
        <v>0</v>
      </c>
      <c r="Y36">
        <v>9.17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9.07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9.07</v>
      </c>
      <c r="W37">
        <v>0</v>
      </c>
      <c r="X37">
        <v>0</v>
      </c>
      <c r="Y37">
        <v>9.07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9.27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9.27</v>
      </c>
      <c r="W38">
        <v>0</v>
      </c>
      <c r="X38">
        <v>0</v>
      </c>
      <c r="Y38">
        <v>9.27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10.91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10.91</v>
      </c>
      <c r="W39">
        <v>0</v>
      </c>
      <c r="X39">
        <v>0</v>
      </c>
      <c r="Y39">
        <v>10.91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9.17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9.17</v>
      </c>
      <c r="W40">
        <v>0</v>
      </c>
      <c r="X40">
        <v>0</v>
      </c>
      <c r="Y40">
        <v>9.17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9.65</v>
      </c>
      <c r="L41" s="46">
        <v>0</v>
      </c>
      <c r="M41" s="74">
        <v>7.63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17.28</v>
      </c>
      <c r="W41">
        <v>0</v>
      </c>
      <c r="X41">
        <v>9.65</v>
      </c>
      <c r="Y41">
        <v>7.63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28.96</v>
      </c>
      <c r="L42" s="46">
        <v>0</v>
      </c>
      <c r="M42" s="74">
        <v>8.5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37.46</v>
      </c>
      <c r="W42">
        <v>0</v>
      </c>
      <c r="X42">
        <v>28.96</v>
      </c>
      <c r="Y42">
        <v>8.5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43.45</v>
      </c>
      <c r="L43" s="46">
        <v>0</v>
      </c>
      <c r="M43" s="74">
        <v>7.43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50.88</v>
      </c>
      <c r="W43">
        <v>0</v>
      </c>
      <c r="X43">
        <v>43.45</v>
      </c>
      <c r="Y43">
        <v>7.43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48.27</v>
      </c>
      <c r="L44" s="46">
        <v>0</v>
      </c>
      <c r="M44" s="74">
        <v>6.85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55.12</v>
      </c>
      <c r="W44">
        <v>0</v>
      </c>
      <c r="X44">
        <v>48.27</v>
      </c>
      <c r="Y44">
        <v>6.85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48.27</v>
      </c>
      <c r="L45" s="46">
        <v>0</v>
      </c>
      <c r="M45" s="74">
        <v>6.66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54.93</v>
      </c>
      <c r="W45">
        <v>0</v>
      </c>
      <c r="X45">
        <v>48.27</v>
      </c>
      <c r="Y45">
        <v>6.66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62.75</v>
      </c>
      <c r="L46" s="46">
        <v>0</v>
      </c>
      <c r="M46" s="74">
        <v>5.0199999999999996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67.77</v>
      </c>
      <c r="W46">
        <v>0</v>
      </c>
      <c r="X46">
        <v>62.75</v>
      </c>
      <c r="Y46">
        <v>5.0199999999999996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62.75</v>
      </c>
      <c r="L47" s="46">
        <v>0</v>
      </c>
      <c r="M47" s="74">
        <v>5.7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68.45</v>
      </c>
      <c r="W47">
        <v>0</v>
      </c>
      <c r="X47">
        <v>62.75</v>
      </c>
      <c r="Y47">
        <v>5.7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62.75</v>
      </c>
      <c r="L48" s="46">
        <v>0</v>
      </c>
      <c r="M48" s="74">
        <v>3.09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65.84</v>
      </c>
      <c r="W48">
        <v>0</v>
      </c>
      <c r="X48">
        <v>62.75</v>
      </c>
      <c r="Y48">
        <v>3.09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62.75</v>
      </c>
      <c r="L49" s="46">
        <v>0</v>
      </c>
      <c r="M49" s="74">
        <v>2.99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65.739999999999995</v>
      </c>
      <c r="W49">
        <v>0</v>
      </c>
      <c r="X49">
        <v>62.75</v>
      </c>
      <c r="Y49">
        <v>2.99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62.75</v>
      </c>
      <c r="L50" s="46">
        <v>0</v>
      </c>
      <c r="M50" s="74">
        <v>6.18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68.930000000000007</v>
      </c>
      <c r="W50">
        <v>0</v>
      </c>
      <c r="X50">
        <v>62.75</v>
      </c>
      <c r="Y50">
        <v>6.18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62.76</v>
      </c>
      <c r="L51" s="46">
        <v>0</v>
      </c>
      <c r="M51" s="74">
        <v>6.85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69.61</v>
      </c>
      <c r="W51">
        <v>0</v>
      </c>
      <c r="X51">
        <v>62.76</v>
      </c>
      <c r="Y51">
        <v>6.85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62.75</v>
      </c>
      <c r="L52" s="46">
        <v>0</v>
      </c>
      <c r="M52" s="74">
        <v>10.14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72.89</v>
      </c>
      <c r="W52">
        <v>0</v>
      </c>
      <c r="X52">
        <v>62.75</v>
      </c>
      <c r="Y52">
        <v>10.14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62.75</v>
      </c>
      <c r="L53" s="46">
        <v>0</v>
      </c>
      <c r="M53" s="74">
        <v>8.5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71.25</v>
      </c>
      <c r="W53">
        <v>0</v>
      </c>
      <c r="X53">
        <v>62.75</v>
      </c>
      <c r="Y53">
        <v>8.5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62.76</v>
      </c>
      <c r="L54" s="46">
        <v>0</v>
      </c>
      <c r="M54" s="74">
        <v>6.85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69.61</v>
      </c>
      <c r="W54">
        <v>0</v>
      </c>
      <c r="X54">
        <v>62.76</v>
      </c>
      <c r="Y54">
        <v>6.85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62.75</v>
      </c>
      <c r="L55" s="46">
        <v>0</v>
      </c>
      <c r="M55" s="74">
        <v>7.24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69.989999999999995</v>
      </c>
      <c r="W55">
        <v>0</v>
      </c>
      <c r="X55">
        <v>62.75</v>
      </c>
      <c r="Y55">
        <v>7.24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62.75</v>
      </c>
      <c r="L56" s="46">
        <v>0</v>
      </c>
      <c r="M56" s="74">
        <v>7.34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70.09</v>
      </c>
      <c r="W56">
        <v>0</v>
      </c>
      <c r="X56">
        <v>62.75</v>
      </c>
      <c r="Y56">
        <v>7.34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62.75</v>
      </c>
      <c r="L57" s="46">
        <v>0</v>
      </c>
      <c r="M57" s="74">
        <v>8.69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71.44</v>
      </c>
      <c r="W57">
        <v>0</v>
      </c>
      <c r="X57">
        <v>62.75</v>
      </c>
      <c r="Y57">
        <v>8.69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62.75</v>
      </c>
      <c r="L58" s="46">
        <v>0</v>
      </c>
      <c r="M58" s="74">
        <v>8.7899999999999991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71.540000000000006</v>
      </c>
      <c r="W58">
        <v>0</v>
      </c>
      <c r="X58">
        <v>62.75</v>
      </c>
      <c r="Y58">
        <v>8.7899999999999991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62.75</v>
      </c>
      <c r="L59" s="46">
        <v>0</v>
      </c>
      <c r="M59" s="74">
        <v>7.43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70.180000000000007</v>
      </c>
      <c r="W59">
        <v>0</v>
      </c>
      <c r="X59">
        <v>62.75</v>
      </c>
      <c r="Y59">
        <v>7.43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62.75</v>
      </c>
      <c r="L60" s="46">
        <v>0</v>
      </c>
      <c r="M60" s="74">
        <v>10.039999999999999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72.790000000000006</v>
      </c>
      <c r="W60">
        <v>0</v>
      </c>
      <c r="X60">
        <v>62.75</v>
      </c>
      <c r="Y60">
        <v>10.039999999999999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62.75</v>
      </c>
      <c r="L61" s="46">
        <v>0</v>
      </c>
      <c r="M61" s="74">
        <v>9.27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72.02</v>
      </c>
      <c r="W61">
        <v>0</v>
      </c>
      <c r="X61">
        <v>62.75</v>
      </c>
      <c r="Y61">
        <v>9.27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62.75</v>
      </c>
      <c r="L62" s="46">
        <v>0</v>
      </c>
      <c r="M62" s="74">
        <v>8.98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71.73</v>
      </c>
      <c r="W62">
        <v>0</v>
      </c>
      <c r="X62">
        <v>62.75</v>
      </c>
      <c r="Y62">
        <v>8.98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62.75</v>
      </c>
      <c r="L63" s="46">
        <v>0</v>
      </c>
      <c r="M63" s="74">
        <v>7.24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69.989999999999995</v>
      </c>
      <c r="W63">
        <v>0</v>
      </c>
      <c r="X63">
        <v>62.75</v>
      </c>
      <c r="Y63">
        <v>7.24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62.75</v>
      </c>
      <c r="L64" s="46">
        <v>0</v>
      </c>
      <c r="M64" s="74">
        <v>8.98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71.73</v>
      </c>
      <c r="W64">
        <v>0</v>
      </c>
      <c r="X64">
        <v>62.75</v>
      </c>
      <c r="Y64">
        <v>8.98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62.75</v>
      </c>
      <c r="L65" s="46">
        <v>0</v>
      </c>
      <c r="M65" s="74">
        <v>8.4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71.150000000000006</v>
      </c>
      <c r="W65">
        <v>0</v>
      </c>
      <c r="X65">
        <v>62.75</v>
      </c>
      <c r="Y65">
        <v>8.4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62.75</v>
      </c>
      <c r="L66" s="46">
        <v>0</v>
      </c>
      <c r="M66" s="74">
        <v>7.92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70.67</v>
      </c>
      <c r="W66">
        <v>0</v>
      </c>
      <c r="X66">
        <v>62.75</v>
      </c>
      <c r="Y66">
        <v>7.92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57.92</v>
      </c>
      <c r="L67" s="46">
        <v>0</v>
      </c>
      <c r="M67" s="74">
        <v>8.98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66.900000000000006</v>
      </c>
      <c r="W67">
        <v>0</v>
      </c>
      <c r="X67">
        <v>57.92</v>
      </c>
      <c r="Y67">
        <v>8.98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48.27</v>
      </c>
      <c r="L68" s="46">
        <v>0</v>
      </c>
      <c r="M68" s="74">
        <v>10.72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58.99</v>
      </c>
      <c r="W68">
        <v>0</v>
      </c>
      <c r="X68">
        <v>48.27</v>
      </c>
      <c r="Y68">
        <v>10.72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48.27</v>
      </c>
      <c r="L69" s="46">
        <v>0</v>
      </c>
      <c r="M69" s="74">
        <v>8.7899999999999991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57.06</v>
      </c>
      <c r="W69">
        <v>0</v>
      </c>
      <c r="X69">
        <v>48.27</v>
      </c>
      <c r="Y69">
        <v>8.7899999999999991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43.44</v>
      </c>
      <c r="L70" s="46">
        <v>0</v>
      </c>
      <c r="M70" s="74">
        <v>7.24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50.68</v>
      </c>
      <c r="W70">
        <v>0</v>
      </c>
      <c r="X70">
        <v>43.44</v>
      </c>
      <c r="Y70">
        <v>7.24</v>
      </c>
    </row>
    <row r="71" spans="7:25">
      <c r="G71" t="s">
        <v>113</v>
      </c>
      <c r="H71" s="73">
        <v>3.86</v>
      </c>
      <c r="I71" s="46">
        <v>0</v>
      </c>
      <c r="J71" s="46">
        <v>0</v>
      </c>
      <c r="K71" s="46">
        <v>57.92</v>
      </c>
      <c r="L71" s="46">
        <v>0</v>
      </c>
      <c r="M71" s="74">
        <v>10.43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72.209999999999994</v>
      </c>
      <c r="W71">
        <v>3.86</v>
      </c>
      <c r="X71">
        <v>57.92</v>
      </c>
      <c r="Y71">
        <v>10.43</v>
      </c>
    </row>
    <row r="72" spans="7:25">
      <c r="G72" t="s">
        <v>114</v>
      </c>
      <c r="H72" s="73">
        <v>11.58</v>
      </c>
      <c r="I72" s="46">
        <v>0</v>
      </c>
      <c r="J72" s="46">
        <v>0</v>
      </c>
      <c r="K72" s="46">
        <v>28.97</v>
      </c>
      <c r="L72" s="46">
        <v>0</v>
      </c>
      <c r="M72" s="74">
        <v>10.33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50.88</v>
      </c>
      <c r="W72">
        <v>11.58</v>
      </c>
      <c r="X72">
        <v>28.97</v>
      </c>
      <c r="Y72">
        <v>10.33</v>
      </c>
    </row>
    <row r="73" spans="7:25">
      <c r="G73" t="s">
        <v>115</v>
      </c>
      <c r="H73" s="73">
        <v>30.89</v>
      </c>
      <c r="I73" s="46">
        <v>0</v>
      </c>
      <c r="J73" s="46">
        <v>0</v>
      </c>
      <c r="K73" s="46">
        <v>28.96</v>
      </c>
      <c r="L73" s="46">
        <v>0</v>
      </c>
      <c r="M73" s="74">
        <v>8.11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67.959999999999994</v>
      </c>
      <c r="W73">
        <v>30.89</v>
      </c>
      <c r="X73">
        <v>28.96</v>
      </c>
      <c r="Y73">
        <v>8.11</v>
      </c>
    </row>
    <row r="74" spans="7:25">
      <c r="G74" t="s">
        <v>116</v>
      </c>
      <c r="H74" s="73">
        <v>40.54</v>
      </c>
      <c r="I74" s="46">
        <v>0</v>
      </c>
      <c r="J74" s="46">
        <v>0</v>
      </c>
      <c r="K74" s="46">
        <v>28</v>
      </c>
      <c r="L74" s="46">
        <v>0</v>
      </c>
      <c r="M74" s="74">
        <v>11.2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79.739999999999995</v>
      </c>
      <c r="W74">
        <v>40.54</v>
      </c>
      <c r="X74">
        <v>28</v>
      </c>
      <c r="Y74">
        <v>11.2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10.14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10.14</v>
      </c>
      <c r="W75">
        <v>0</v>
      </c>
      <c r="X75">
        <v>0</v>
      </c>
      <c r="Y75">
        <v>10.14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6.09</v>
      </c>
      <c r="W76">
        <v>0</v>
      </c>
      <c r="X76">
        <v>0</v>
      </c>
      <c r="Y76">
        <v>6.09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4.29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4.29</v>
      </c>
      <c r="W77">
        <v>0</v>
      </c>
      <c r="X77">
        <v>0</v>
      </c>
      <c r="Y77">
        <v>4.29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1.76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1.76</v>
      </c>
      <c r="W78">
        <v>0</v>
      </c>
      <c r="X78">
        <v>0</v>
      </c>
      <c r="Y78">
        <v>1.76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8.8800000000000008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8.8800000000000008</v>
      </c>
      <c r="W79">
        <v>0</v>
      </c>
      <c r="X79">
        <v>0</v>
      </c>
      <c r="Y79">
        <v>8.8800000000000008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9.56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9.56</v>
      </c>
      <c r="W80">
        <v>0</v>
      </c>
      <c r="X80">
        <v>0</v>
      </c>
      <c r="Y80">
        <v>9.56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9.75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9.75</v>
      </c>
      <c r="W81">
        <v>0</v>
      </c>
      <c r="X81">
        <v>0</v>
      </c>
      <c r="Y81">
        <v>9.75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9.94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9.94</v>
      </c>
      <c r="W82">
        <v>0</v>
      </c>
      <c r="X82">
        <v>0</v>
      </c>
      <c r="Y82">
        <v>9.94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9.75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9.75</v>
      </c>
      <c r="W83">
        <v>0</v>
      </c>
      <c r="X83">
        <v>0</v>
      </c>
      <c r="Y83">
        <v>9.75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9.65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9.65</v>
      </c>
      <c r="W84">
        <v>0</v>
      </c>
      <c r="X84">
        <v>0</v>
      </c>
      <c r="Y84">
        <v>9.65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10.23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10.23</v>
      </c>
      <c r="W85">
        <v>0</v>
      </c>
      <c r="X85">
        <v>0</v>
      </c>
      <c r="Y85">
        <v>10.23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10.72</v>
      </c>
      <c r="W86">
        <v>0</v>
      </c>
      <c r="X86">
        <v>0</v>
      </c>
      <c r="Y86">
        <v>10.72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2.09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2.09</v>
      </c>
      <c r="W88">
        <v>0</v>
      </c>
      <c r="X88">
        <v>0</v>
      </c>
      <c r="Y88">
        <v>2.09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1.29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1.29</v>
      </c>
      <c r="W89">
        <v>0</v>
      </c>
      <c r="X89">
        <v>0</v>
      </c>
      <c r="Y89">
        <v>1.29</v>
      </c>
    </row>
    <row r="90" spans="7:25">
      <c r="G90" t="s">
        <v>132</v>
      </c>
      <c r="H90" s="73">
        <v>19.760000000000002</v>
      </c>
      <c r="I90" s="46">
        <v>0</v>
      </c>
      <c r="J90" s="46">
        <v>0</v>
      </c>
      <c r="K90" s="46">
        <v>0</v>
      </c>
      <c r="L90" s="46">
        <v>0</v>
      </c>
      <c r="M90" s="74">
        <v>1.1499999999999999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20.91</v>
      </c>
      <c r="W90">
        <v>19.760000000000002</v>
      </c>
      <c r="X90">
        <v>0</v>
      </c>
      <c r="Y90">
        <v>1.1499999999999999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1.1399999999999999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1.1399999999999999</v>
      </c>
      <c r="W91">
        <v>0</v>
      </c>
      <c r="X91">
        <v>0</v>
      </c>
      <c r="Y91">
        <v>1.1399999999999999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1.22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1.22</v>
      </c>
      <c r="W92">
        <v>0</v>
      </c>
      <c r="X92">
        <v>0</v>
      </c>
      <c r="Y92">
        <v>1.22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1.1299999999999999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1.1299999999999999</v>
      </c>
      <c r="W93">
        <v>0</v>
      </c>
      <c r="X93">
        <v>0</v>
      </c>
      <c r="Y93">
        <v>1.1299999999999999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1.31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1.31</v>
      </c>
      <c r="W94">
        <v>0</v>
      </c>
      <c r="X94">
        <v>0</v>
      </c>
      <c r="Y94">
        <v>1.31</v>
      </c>
    </row>
    <row r="95" spans="7:25">
      <c r="G95" t="s">
        <v>137</v>
      </c>
      <c r="H95" s="73">
        <v>4.8499999999999996</v>
      </c>
      <c r="I95" s="46">
        <v>0</v>
      </c>
      <c r="J95" s="46">
        <v>0</v>
      </c>
      <c r="K95" s="46">
        <v>0</v>
      </c>
      <c r="L95" s="46">
        <v>0</v>
      </c>
      <c r="M95" s="74">
        <v>1.34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6.19</v>
      </c>
      <c r="W95">
        <v>4.8499999999999996</v>
      </c>
      <c r="X95">
        <v>0</v>
      </c>
      <c r="Y95">
        <v>1.34</v>
      </c>
    </row>
    <row r="96" spans="7:25">
      <c r="G96" t="s">
        <v>138</v>
      </c>
      <c r="H96" s="73">
        <v>8.51</v>
      </c>
      <c r="I96" s="46">
        <v>0</v>
      </c>
      <c r="J96" s="46">
        <v>0</v>
      </c>
      <c r="K96" s="46">
        <v>0</v>
      </c>
      <c r="L96" s="46">
        <v>0</v>
      </c>
      <c r="M96" s="74">
        <v>1.23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9.74</v>
      </c>
      <c r="W96">
        <v>8.51</v>
      </c>
      <c r="X96">
        <v>0</v>
      </c>
      <c r="Y96">
        <v>1.23</v>
      </c>
    </row>
    <row r="97" spans="1:83">
      <c r="G97" t="s">
        <v>139</v>
      </c>
      <c r="H97" s="73">
        <v>8.68</v>
      </c>
      <c r="I97" s="46">
        <v>0</v>
      </c>
      <c r="J97" s="46">
        <v>0</v>
      </c>
      <c r="K97" s="46">
        <v>0</v>
      </c>
      <c r="L97" s="46">
        <v>0</v>
      </c>
      <c r="M97" s="74">
        <v>1.02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9.6999999999999993</v>
      </c>
      <c r="W97">
        <v>8.68</v>
      </c>
      <c r="X97">
        <v>0</v>
      </c>
      <c r="Y97">
        <v>1.02</v>
      </c>
    </row>
    <row r="98" spans="1:83">
      <c r="G98" t="s">
        <v>140</v>
      </c>
      <c r="H98" s="73">
        <v>8.7100000000000009</v>
      </c>
      <c r="I98" s="46">
        <v>0</v>
      </c>
      <c r="J98" s="46">
        <v>0</v>
      </c>
      <c r="K98" s="46">
        <v>0</v>
      </c>
      <c r="L98" s="46">
        <v>0</v>
      </c>
      <c r="M98" s="74">
        <v>1.37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10.08</v>
      </c>
      <c r="W98">
        <v>8.7100000000000009</v>
      </c>
      <c r="X98">
        <v>0</v>
      </c>
      <c r="Y98">
        <v>1.37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3.6125000000000004E-2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0.45953000000000005</v>
      </c>
      <c r="L99" s="69">
        <f t="shared" si="1"/>
        <v>0</v>
      </c>
      <c r="M99" s="69">
        <f t="shared" si="1"/>
        <v>0.1137325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0.60938749999999997</v>
      </c>
      <c r="W99">
        <f t="shared" si="1"/>
        <v>3.6125000000000004E-2</v>
      </c>
      <c r="X99">
        <f t="shared" si="1"/>
        <v>0.45953000000000005</v>
      </c>
      <c r="Y99">
        <f t="shared" si="1"/>
        <v>0.1137325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45112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10.0128</v>
      </c>
      <c r="E3">
        <f>GT_NG!P3</f>
        <v>14.004520105664808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1237.3321146021244</v>
      </c>
      <c r="P3" s="36">
        <v>106.21999999999998</v>
      </c>
      <c r="Q3" s="36">
        <v>32.511216745442276</v>
      </c>
      <c r="R3" s="38">
        <v>0</v>
      </c>
      <c r="S3" s="38">
        <v>0</v>
      </c>
      <c r="T3" s="37">
        <f>SUMPRODUCT(LTA!J3:AN3,LTA!J$101:AN$101,LTA!J$103:AN$103)</f>
        <v>69.14</v>
      </c>
      <c r="U3" s="37">
        <f>SUMPRODUCT(LTA!J3:AN3,LTA!J$102:AN$102,LTA!J$103:AN$103)</f>
        <v>142.84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6.05</v>
      </c>
      <c r="Z3" s="34">
        <f>IEX!N3</f>
        <v>0</v>
      </c>
      <c r="AA3" s="75">
        <f>STOA!H3</f>
        <v>1281.17</v>
      </c>
      <c r="AB3" s="75">
        <f>-STOA!N3</f>
        <v>0</v>
      </c>
      <c r="AC3">
        <f>SUMIF(B3:AB3,"&gt;0")*$AC$2-SUMIF(B3:AB3,"&lt;0")*($AC$2/(1-$AC$2))+SUMIF(AI3:AR3,"&gt;0")*$AC$2-SUMIF(AI3:AR3,"&lt;0")*($AC$2/(1-$AC$2))</f>
        <v>27.150787720298464</v>
      </c>
      <c r="AD3">
        <f>SUM(B3:AB3,AI3:AR3)-AC3</f>
        <v>2786.6337507761223</v>
      </c>
      <c r="AE3">
        <f>'IDT-1'!B3</f>
        <v>46.512999999999998</v>
      </c>
      <c r="AF3" s="24"/>
      <c r="AG3">
        <f>SUM(AD3:AF3)+AT3</f>
        <v>2833.1467507761222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-134</v>
      </c>
      <c r="AM3" s="34">
        <f>RTM_PXI!H3</f>
        <v>0</v>
      </c>
      <c r="AN3" s="34">
        <f>RTM_PXI!N3</f>
        <v>0</v>
      </c>
      <c r="AO3" s="150">
        <f>GDAM_IEX!H3</f>
        <v>7.12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14.004520105664808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1237.3450472746981</v>
      </c>
      <c r="P4" s="36">
        <v>106.21999999999998</v>
      </c>
      <c r="Q4" s="36">
        <v>32.511216745442276</v>
      </c>
      <c r="R4" s="38">
        <v>0</v>
      </c>
      <c r="S4" s="38">
        <v>0</v>
      </c>
      <c r="T4" s="37">
        <f>SUMPRODUCT(LTA!J4:AN4,LTA!J$101:AN$101,LTA!J$103:AN$103)</f>
        <v>68</v>
      </c>
      <c r="U4" s="37">
        <f>SUMPRODUCT(LTA!J4:AN4,LTA!J$102:AN$102,LTA!J$103:AN$103)</f>
        <v>141.91999999999999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1281.17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27.061268165428086</v>
      </c>
      <c r="AD4">
        <f t="shared" ref="AD4:AD67" si="1">SUM(B4:AB4,AI4:AR4)-AC4</f>
        <v>2766.5062030035665</v>
      </c>
      <c r="AE4">
        <f>'IDT-1'!B4</f>
        <v>23</v>
      </c>
      <c r="AF4" s="24"/>
      <c r="AG4">
        <f t="shared" ref="AG4:AG67" si="2">SUM(AD4:AF4)+AT4</f>
        <v>2789.5062030035665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-139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14.004520105664808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1231.1854328133218</v>
      </c>
      <c r="P5" s="36">
        <v>106.21999999999998</v>
      </c>
      <c r="Q5" s="36">
        <v>32.511216745442276</v>
      </c>
      <c r="R5" s="38">
        <v>0</v>
      </c>
      <c r="S5" s="38">
        <v>0</v>
      </c>
      <c r="T5" s="37">
        <f>SUMPRODUCT(LTA!J5:AN5,LTA!J$101:AN$101,LTA!J$103:AN$103)</f>
        <v>56.949999999999996</v>
      </c>
      <c r="U5" s="37">
        <f>SUMPRODUCT(LTA!J5:AN5,LTA!J$102:AN$102,LTA!J$103:AN$103)</f>
        <v>140.29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1281.17</v>
      </c>
      <c r="AB5" s="75">
        <f>-STOA!N5</f>
        <v>0</v>
      </c>
      <c r="AC5">
        <f t="shared" si="0"/>
        <v>27.108554618700662</v>
      </c>
      <c r="AD5">
        <f t="shared" si="1"/>
        <v>2723.6193020889177</v>
      </c>
      <c r="AE5">
        <f>'IDT-1'!B5</f>
        <v>0</v>
      </c>
      <c r="AF5" s="24"/>
      <c r="AG5">
        <f t="shared" si="2"/>
        <v>2723.6193020889177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-163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14.004520105664808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1231.1854328133218</v>
      </c>
      <c r="P6" s="36">
        <v>106.21999999999998</v>
      </c>
      <c r="Q6" s="36">
        <v>32.511216745442276</v>
      </c>
      <c r="R6" s="38">
        <v>0</v>
      </c>
      <c r="S6" s="38">
        <v>0</v>
      </c>
      <c r="T6" s="37">
        <f>SUMPRODUCT(LTA!J6:AN6,LTA!J$101:AN$101,LTA!J$103:AN$103)</f>
        <v>56.11</v>
      </c>
      <c r="U6" s="37">
        <f>SUMPRODUCT(LTA!J6:AN6,LTA!J$102:AN$102,LTA!J$103:AN$103)</f>
        <v>138.76999999999998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1250.28</v>
      </c>
      <c r="AB6" s="75">
        <f>-STOA!N6</f>
        <v>0</v>
      </c>
      <c r="AC6">
        <f t="shared" si="0"/>
        <v>26.940248404011392</v>
      </c>
      <c r="AD6">
        <f t="shared" si="1"/>
        <v>2676.5376083036067</v>
      </c>
      <c r="AE6">
        <f>'IDT-1'!B6</f>
        <v>0</v>
      </c>
      <c r="AF6" s="24"/>
      <c r="AG6">
        <f t="shared" si="2"/>
        <v>2676.5376083036067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-177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14.004520105664808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1231.1854328133218</v>
      </c>
      <c r="P7" s="36">
        <v>106.21999999999998</v>
      </c>
      <c r="Q7" s="36">
        <v>32.511216745442276</v>
      </c>
      <c r="R7" s="38">
        <v>0</v>
      </c>
      <c r="S7" s="38">
        <v>0</v>
      </c>
      <c r="T7" s="37">
        <f>SUMPRODUCT(LTA!J7:AN7,LTA!J$101:AN$101,LTA!J$103:AN$103)</f>
        <v>55.370000000000005</v>
      </c>
      <c r="U7" s="37">
        <f>SUMPRODUCT(LTA!J7:AN7,LTA!J$102:AN$102,LTA!J$103:AN$103)</f>
        <v>139.19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1209.5400000000002</v>
      </c>
      <c r="AB7" s="75">
        <f>-STOA!N7</f>
        <v>0</v>
      </c>
      <c r="AC7">
        <f t="shared" si="0"/>
        <v>26.720970444366522</v>
      </c>
      <c r="AD7">
        <f t="shared" si="1"/>
        <v>2619.6968862632521</v>
      </c>
      <c r="AE7">
        <f>'IDT-1'!B7</f>
        <v>0</v>
      </c>
      <c r="AF7" s="24"/>
      <c r="AG7">
        <f t="shared" si="2"/>
        <v>2619.6968862632521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-193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14.004520105664808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1224.6929439026869</v>
      </c>
      <c r="P8" s="36">
        <v>106.21999999999998</v>
      </c>
      <c r="Q8" s="36">
        <v>32.511216745442276</v>
      </c>
      <c r="R8" s="38">
        <v>0</v>
      </c>
      <c r="S8" s="38">
        <v>0</v>
      </c>
      <c r="T8" s="37">
        <f>SUMPRODUCT(LTA!J8:AN8,LTA!J$101:AN$101,LTA!J$103:AN$103)</f>
        <v>50.39</v>
      </c>
      <c r="U8" s="37">
        <f>SUMPRODUCT(LTA!J8:AN8,LTA!J$102:AN$102,LTA!J$103:AN$103)</f>
        <v>116.50999999999999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1184.44</v>
      </c>
      <c r="AB8" s="75">
        <f>-STOA!N8</f>
        <v>0</v>
      </c>
      <c r="AC8">
        <f t="shared" si="0"/>
        <v>26.252817307086108</v>
      </c>
      <c r="AD8">
        <f t="shared" si="1"/>
        <v>2554.9125504898975</v>
      </c>
      <c r="AE8">
        <f>'IDT-1'!B8</f>
        <v>0</v>
      </c>
      <c r="AF8" s="24"/>
      <c r="AG8">
        <f t="shared" si="2"/>
        <v>2554.9125504898975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-199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14.004520105664808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1132.5106030725153</v>
      </c>
      <c r="P9" s="36">
        <v>106.21999999999998</v>
      </c>
      <c r="Q9" s="36">
        <v>32.511216745442276</v>
      </c>
      <c r="R9" s="38">
        <v>0</v>
      </c>
      <c r="S9" s="38">
        <v>0</v>
      </c>
      <c r="T9" s="37">
        <f>SUMPRODUCT(LTA!J9:AN9,LTA!J$101:AN$101,LTA!J$103:AN$103)</f>
        <v>49.3</v>
      </c>
      <c r="U9" s="37">
        <f>SUMPRODUCT(LTA!J9:AN9,LTA!J$102:AN$102,LTA!J$103:AN$103)</f>
        <v>116.16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1147.7600000000002</v>
      </c>
      <c r="AB9" s="75">
        <f>-STOA!N9</f>
        <v>0</v>
      </c>
      <c r="AC9">
        <f t="shared" si="0"/>
        <v>24.795422244503762</v>
      </c>
      <c r="AD9">
        <f t="shared" si="1"/>
        <v>2461.0676047223083</v>
      </c>
      <c r="AE9">
        <f>'IDT-1'!B9</f>
        <v>0</v>
      </c>
      <c r="AF9" s="24"/>
      <c r="AG9">
        <f t="shared" si="2"/>
        <v>2461.0676047223083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-164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14.004520105664808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1057.1515699747736</v>
      </c>
      <c r="P10" s="36">
        <v>106.21999999999998</v>
      </c>
      <c r="Q10" s="36">
        <v>32.511216745442276</v>
      </c>
      <c r="R10" s="38">
        <v>0</v>
      </c>
      <c r="S10" s="38">
        <v>0</v>
      </c>
      <c r="T10" s="37">
        <f>SUMPRODUCT(LTA!J10:AN10,LTA!J$101:AN$101,LTA!J$103:AN$103)</f>
        <v>47.48</v>
      </c>
      <c r="U10" s="37">
        <f>SUMPRODUCT(LTA!J10:AN10,LTA!J$102:AN$102,LTA!J$103:AN$103)</f>
        <v>115.44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1113.0000000000002</v>
      </c>
      <c r="AB10" s="75">
        <f>-STOA!N10</f>
        <v>0</v>
      </c>
      <c r="AC10">
        <f t="shared" si="0"/>
        <v>23.164797571645572</v>
      </c>
      <c r="AD10">
        <f t="shared" si="1"/>
        <v>2422.039196297425</v>
      </c>
      <c r="AE10">
        <f>'IDT-1'!B10</f>
        <v>0</v>
      </c>
      <c r="AF10" s="24"/>
      <c r="AG10">
        <f t="shared" si="2"/>
        <v>2422.039196297425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14.004520105664808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999.09983557501755</v>
      </c>
      <c r="P11" s="36">
        <v>106.21999999999998</v>
      </c>
      <c r="Q11" s="36">
        <v>32.511216745442276</v>
      </c>
      <c r="R11" s="38">
        <v>0</v>
      </c>
      <c r="S11" s="38">
        <v>0</v>
      </c>
      <c r="T11" s="37">
        <f>SUMPRODUCT(LTA!J11:AN11,LTA!J$101:AN$101,LTA!J$103:AN$103)</f>
        <v>50.309999999999995</v>
      </c>
      <c r="U11" s="37">
        <f>SUMPRODUCT(LTA!J11:AN11,LTA!J$102:AN$102,LTA!J$103:AN$103)</f>
        <v>115.35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1019.26</v>
      </c>
      <c r="AB11" s="75">
        <f>-STOA!N11</f>
        <v>0</v>
      </c>
      <c r="AC11">
        <f t="shared" si="0"/>
        <v>21.419356976885744</v>
      </c>
      <c r="AD11">
        <f t="shared" si="1"/>
        <v>2410.255902492428</v>
      </c>
      <c r="AE11">
        <f>'IDT-1'!B11</f>
        <v>63</v>
      </c>
      <c r="AF11" s="24"/>
      <c r="AG11">
        <f t="shared" si="2"/>
        <v>2473.255902492428</v>
      </c>
      <c r="AI11" s="34">
        <f>PXIL!H11</f>
        <v>0</v>
      </c>
      <c r="AJ11" s="34">
        <f>PXIL!N11</f>
        <v>0</v>
      </c>
      <c r="AK11" s="34">
        <f>RTM_IEX!H11</f>
        <v>42.48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13.974053419430584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997.62279839180474</v>
      </c>
      <c r="P12" s="36">
        <v>106.21999999999998</v>
      </c>
      <c r="Q12" s="36">
        <v>32.511216745442276</v>
      </c>
      <c r="R12" s="38">
        <v>0</v>
      </c>
      <c r="S12" s="38">
        <v>0</v>
      </c>
      <c r="T12" s="37">
        <f>SUMPRODUCT(LTA!J12:AN12,LTA!J$101:AN$101,LTA!J$103:AN$103)</f>
        <v>49.21</v>
      </c>
      <c r="U12" s="37">
        <f>SUMPRODUCT(LTA!J12:AN12,LTA!J$102:AN$102,LTA!J$103:AN$103)</f>
        <v>114.71000000000001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1019.26</v>
      </c>
      <c r="AB12" s="75">
        <f>-STOA!N12</f>
        <v>0</v>
      </c>
      <c r="AC12">
        <f t="shared" si="0"/>
        <v>21.203866942834612</v>
      </c>
      <c r="AD12">
        <f t="shared" si="1"/>
        <v>2385.9838886570319</v>
      </c>
      <c r="AE12">
        <f>'IDT-1'!B12</f>
        <v>51</v>
      </c>
      <c r="AF12" s="24"/>
      <c r="AG12">
        <f t="shared" si="2"/>
        <v>2436.9838886570319</v>
      </c>
      <c r="AI12" s="34">
        <f>PXIL!H12</f>
        <v>0</v>
      </c>
      <c r="AJ12" s="34">
        <f>PXIL!N12</f>
        <v>0</v>
      </c>
      <c r="AK12" s="34">
        <f>RTM_IEX!H12</f>
        <v>21.24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13.974053419430584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987.57890234150659</v>
      </c>
      <c r="P13" s="36">
        <v>106.21999999999998</v>
      </c>
      <c r="Q13" s="36">
        <v>32.855561858454884</v>
      </c>
      <c r="R13" s="38">
        <v>0</v>
      </c>
      <c r="S13" s="38">
        <v>0</v>
      </c>
      <c r="T13" s="37">
        <f>SUMPRODUCT(LTA!J13:AN13,LTA!J$101:AN$101,LTA!J$103:AN$103)</f>
        <v>47.51</v>
      </c>
      <c r="U13" s="37">
        <f>SUMPRODUCT(LTA!J13:AN13,LTA!J$102:AN$102,LTA!J$103:AN$103)</f>
        <v>114.44999999999999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1019.26</v>
      </c>
      <c r="AB13" s="75">
        <f>-STOA!N13</f>
        <v>0</v>
      </c>
      <c r="AC13">
        <f t="shared" si="0"/>
        <v>21.033326894586502</v>
      </c>
      <c r="AD13">
        <f t="shared" si="1"/>
        <v>2366.7748777679949</v>
      </c>
      <c r="AE13">
        <f>'IDT-1'!B13</f>
        <v>17</v>
      </c>
      <c r="AF13" s="24"/>
      <c r="AG13">
        <f t="shared" si="2"/>
        <v>2383.7748777679949</v>
      </c>
      <c r="AI13" s="34">
        <f>PXIL!H13</f>
        <v>0</v>
      </c>
      <c r="AJ13" s="34">
        <f>PXIL!N13</f>
        <v>0</v>
      </c>
      <c r="AK13" s="34">
        <f>RTM_IEX!H13</f>
        <v>13.52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13.974053419430584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981.33935657179495</v>
      </c>
      <c r="P14" s="36">
        <v>106.21999999999998</v>
      </c>
      <c r="Q14" s="36">
        <v>32.855561858454884</v>
      </c>
      <c r="R14" s="38">
        <v>0</v>
      </c>
      <c r="S14" s="38">
        <v>0</v>
      </c>
      <c r="T14" s="37">
        <f>SUMPRODUCT(LTA!J14:AN14,LTA!J$101:AN$101,LTA!J$103:AN$103)</f>
        <v>47.36</v>
      </c>
      <c r="U14" s="37">
        <f>SUMPRODUCT(LTA!J14:AN14,LTA!J$102:AN$102,LTA!J$103:AN$103)</f>
        <v>114.35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1019.26</v>
      </c>
      <c r="AB14" s="75">
        <f>-STOA!N14</f>
        <v>0</v>
      </c>
      <c r="AC14">
        <f t="shared" si="0"/>
        <v>20.899746891813034</v>
      </c>
      <c r="AD14">
        <f t="shared" si="1"/>
        <v>2351.7289120010569</v>
      </c>
      <c r="AE14">
        <f>'IDT-1'!B14</f>
        <v>0</v>
      </c>
      <c r="AF14" s="24"/>
      <c r="AG14">
        <f t="shared" si="2"/>
        <v>2351.7289120010569</v>
      </c>
      <c r="AI14" s="34">
        <f>PXIL!H14</f>
        <v>0</v>
      </c>
      <c r="AJ14" s="34">
        <f>PXIL!N14</f>
        <v>0</v>
      </c>
      <c r="AK14" s="34">
        <f>RTM_IEX!H14</f>
        <v>4.83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13.974053419430584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979.69293061941357</v>
      </c>
      <c r="P15" s="36">
        <v>106.21999999999998</v>
      </c>
      <c r="Q15" s="36">
        <v>32.511216745442276</v>
      </c>
      <c r="R15" s="38">
        <v>0</v>
      </c>
      <c r="S15" s="38">
        <v>0</v>
      </c>
      <c r="T15" s="37">
        <f>SUMPRODUCT(LTA!J15:AN15,LTA!J$101:AN$101,LTA!J$103:AN$103)</f>
        <v>45.940000000000005</v>
      </c>
      <c r="U15" s="37">
        <f>SUMPRODUCT(LTA!J15:AN15,LTA!J$102:AN$102,LTA!J$103:AN$103)</f>
        <v>114.08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996.12</v>
      </c>
      <c r="AB15" s="75">
        <f>-STOA!N15</f>
        <v>0</v>
      </c>
      <c r="AC15">
        <f t="shared" si="0"/>
        <v>20.889620106437569</v>
      </c>
      <c r="AD15">
        <f t="shared" si="1"/>
        <v>2350.5882677210379</v>
      </c>
      <c r="AE15">
        <f>'IDT-1'!B15</f>
        <v>0</v>
      </c>
      <c r="AF15" s="24"/>
      <c r="AG15">
        <f t="shared" si="2"/>
        <v>2350.5882677210379</v>
      </c>
      <c r="AI15" s="34">
        <f>PXIL!H15</f>
        <v>0</v>
      </c>
      <c r="AJ15" s="34">
        <f>PXIL!N15</f>
        <v>0</v>
      </c>
      <c r="AK15" s="34">
        <f>RTM_IEX!H15</f>
        <v>29.93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13.974053419430584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969.54745100748471</v>
      </c>
      <c r="P16" s="36">
        <v>106.21999999999998</v>
      </c>
      <c r="Q16" s="36">
        <v>32.504582569571738</v>
      </c>
      <c r="R16" s="38">
        <v>0</v>
      </c>
      <c r="S16" s="38">
        <v>0</v>
      </c>
      <c r="T16" s="37">
        <f>SUMPRODUCT(LTA!J16:AN16,LTA!J$101:AN$101,LTA!J$103:AN$103)</f>
        <v>49.56</v>
      </c>
      <c r="U16" s="37">
        <f>SUMPRODUCT(LTA!J16:AN16,LTA!J$102:AN$102,LTA!J$103:AN$103)</f>
        <v>113.4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996.12</v>
      </c>
      <c r="AB16" s="75">
        <f>-STOA!N16</f>
        <v>0</v>
      </c>
      <c r="AC16">
        <f t="shared" si="0"/>
        <v>20.715713505104937</v>
      </c>
      <c r="AD16">
        <f t="shared" si="1"/>
        <v>2331.0000605345717</v>
      </c>
      <c r="AE16">
        <f>'IDT-1'!B16</f>
        <v>0</v>
      </c>
      <c r="AF16" s="24"/>
      <c r="AG16">
        <f t="shared" si="2"/>
        <v>2331.0000605345717</v>
      </c>
      <c r="AI16" s="34">
        <f>PXIL!H16</f>
        <v>0</v>
      </c>
      <c r="AJ16" s="34">
        <f>PXIL!N16</f>
        <v>0</v>
      </c>
      <c r="AK16" s="34">
        <f>RTM_IEX!H16</f>
        <v>17.38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13.974053419430584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958.42808091343238</v>
      </c>
      <c r="P17" s="36">
        <v>106.21999999999998</v>
      </c>
      <c r="Q17" s="36">
        <v>13.516704046806437</v>
      </c>
      <c r="R17" s="38">
        <v>0</v>
      </c>
      <c r="S17" s="38">
        <v>0</v>
      </c>
      <c r="T17" s="37">
        <f>SUMPRODUCT(LTA!J17:AN17,LTA!J$101:AN$101,LTA!J$103:AN$103)</f>
        <v>49.36</v>
      </c>
      <c r="U17" s="37">
        <f>SUMPRODUCT(LTA!J17:AN17,LTA!J$102:AN$102,LTA!J$103:AN$103)</f>
        <v>118.27000000000001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996.12</v>
      </c>
      <c r="AB17" s="75">
        <f>-STOA!N17</f>
        <v>0</v>
      </c>
      <c r="AC17">
        <f t="shared" si="0"/>
        <v>20.432377717276939</v>
      </c>
      <c r="AD17">
        <f t="shared" si="1"/>
        <v>2299.0861477055819</v>
      </c>
      <c r="AE17">
        <f>'IDT-1'!B17</f>
        <v>0</v>
      </c>
      <c r="AF17" s="24"/>
      <c r="AG17">
        <f t="shared" si="2"/>
        <v>2299.0861477055819</v>
      </c>
      <c r="AI17" s="34">
        <f>PXIL!H17</f>
        <v>0</v>
      </c>
      <c r="AJ17" s="34">
        <f>PXIL!N17</f>
        <v>0</v>
      </c>
      <c r="AK17" s="34">
        <f>RTM_IEX!H17</f>
        <v>10.62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13.974053419430584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944.24877421276415</v>
      </c>
      <c r="P18" s="36">
        <v>87.85</v>
      </c>
      <c r="Q18" s="36">
        <v>13.516704046806437</v>
      </c>
      <c r="R18" s="38">
        <v>0</v>
      </c>
      <c r="S18" s="38">
        <v>0</v>
      </c>
      <c r="T18" s="37">
        <f>SUMPRODUCT(LTA!J18:AN18,LTA!J$101:AN$101,LTA!J$103:AN$103)</f>
        <v>48.57</v>
      </c>
      <c r="U18" s="37">
        <f>SUMPRODUCT(LTA!J18:AN18,LTA!J$102:AN$102,LTA!J$103:AN$103)</f>
        <v>117.43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996.12</v>
      </c>
      <c r="AB18" s="75">
        <f>-STOA!N18</f>
        <v>0</v>
      </c>
      <c r="AC18">
        <f t="shared" si="0"/>
        <v>20.140135818311059</v>
      </c>
      <c r="AD18">
        <f t="shared" si="1"/>
        <v>2266.1690829038794</v>
      </c>
      <c r="AE18">
        <f>'IDT-1'!B18</f>
        <v>0</v>
      </c>
      <c r="AF18" s="24"/>
      <c r="AG18">
        <f t="shared" si="2"/>
        <v>2266.1690829038794</v>
      </c>
      <c r="AI18" s="34">
        <f>PXIL!H18</f>
        <v>0</v>
      </c>
      <c r="AJ18" s="34">
        <f>PXIL!N18</f>
        <v>0</v>
      </c>
      <c r="AK18" s="34">
        <f>RTM_IEX!H18</f>
        <v>11.59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14.617621899059026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937.02210222615201</v>
      </c>
      <c r="P19" s="36">
        <v>75.300000000000011</v>
      </c>
      <c r="Q19" s="36">
        <v>13.516704046806437</v>
      </c>
      <c r="R19" s="38">
        <v>0</v>
      </c>
      <c r="S19" s="38">
        <v>0</v>
      </c>
      <c r="T19" s="37">
        <f>SUMPRODUCT(LTA!J19:AN19,LTA!J$101:AN$101,LTA!J$103:AN$103)</f>
        <v>47.7</v>
      </c>
      <c r="U19" s="37">
        <f>SUMPRODUCT(LTA!J19:AN19,LTA!J$102:AN$102,LTA!J$103:AN$103)</f>
        <v>116.23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996.12</v>
      </c>
      <c r="AB19" s="75">
        <f>-STOA!N19</f>
        <v>0</v>
      </c>
      <c r="AC19">
        <f t="shared" si="0"/>
        <v>19.953548507449604</v>
      </c>
      <c r="AD19">
        <f t="shared" si="1"/>
        <v>2245.1525667077572</v>
      </c>
      <c r="AE19">
        <f>'IDT-1'!B19</f>
        <v>0</v>
      </c>
      <c r="AF19" s="24"/>
      <c r="AG19">
        <f t="shared" si="2"/>
        <v>2245.1525667077572</v>
      </c>
      <c r="AI19" s="34">
        <f>PXIL!H19</f>
        <v>0</v>
      </c>
      <c r="AJ19" s="34">
        <f>PXIL!N19</f>
        <v>0</v>
      </c>
      <c r="AK19" s="34">
        <f>RTM_IEX!H19</f>
        <v>11.59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14.652253280091271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937.02212742216477</v>
      </c>
      <c r="P20" s="36">
        <v>50.2</v>
      </c>
      <c r="Q20" s="36">
        <v>13.516704046806437</v>
      </c>
      <c r="R20" s="38">
        <v>0</v>
      </c>
      <c r="S20" s="38">
        <v>0</v>
      </c>
      <c r="T20" s="37">
        <f>SUMPRODUCT(LTA!J20:AN20,LTA!J$101:AN$101,LTA!J$103:AN$103)</f>
        <v>46.449999999999996</v>
      </c>
      <c r="U20" s="37">
        <f>SUMPRODUCT(LTA!J20:AN20,LTA!J$102:AN$102,LTA!J$103:AN$103)</f>
        <v>115.19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996.12</v>
      </c>
      <c r="AB20" s="75">
        <f>-STOA!N20</f>
        <v>0</v>
      </c>
      <c r="AC20">
        <f t="shared" si="0"/>
        <v>19.712733485327604</v>
      </c>
      <c r="AD20">
        <f t="shared" si="1"/>
        <v>2218.0280383069244</v>
      </c>
      <c r="AE20">
        <f>'IDT-1'!B20</f>
        <v>0</v>
      </c>
      <c r="AF20" s="24"/>
      <c r="AG20">
        <f t="shared" si="2"/>
        <v>2218.0280383069244</v>
      </c>
      <c r="AI20" s="34">
        <f>PXIL!H20</f>
        <v>0</v>
      </c>
      <c r="AJ20" s="34">
        <f>PXIL!N20</f>
        <v>0</v>
      </c>
      <c r="AK20" s="34">
        <f>RTM_IEX!H20</f>
        <v>11.58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14.652253280091271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908.24566235142197</v>
      </c>
      <c r="P21" s="36">
        <v>50.2</v>
      </c>
      <c r="Q21" s="36">
        <v>13.516704046806437</v>
      </c>
      <c r="R21" s="38">
        <v>0</v>
      </c>
      <c r="S21" s="38">
        <v>0</v>
      </c>
      <c r="T21" s="37">
        <f>SUMPRODUCT(LTA!J21:AN21,LTA!J$101:AN$101,LTA!J$103:AN$103)</f>
        <v>43.96</v>
      </c>
      <c r="U21" s="37">
        <f>SUMPRODUCT(LTA!J21:AN21,LTA!J$102:AN$102,LTA!J$103:AN$103)</f>
        <v>114.4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996.12</v>
      </c>
      <c r="AB21" s="75">
        <f>-STOA!N21</f>
        <v>0</v>
      </c>
      <c r="AC21">
        <f t="shared" si="0"/>
        <v>19.507196592705068</v>
      </c>
      <c r="AD21">
        <f t="shared" si="1"/>
        <v>2194.8771101288044</v>
      </c>
      <c r="AE21">
        <f>'IDT-1'!B21</f>
        <v>0</v>
      </c>
      <c r="AF21" s="24"/>
      <c r="AG21">
        <f t="shared" si="2"/>
        <v>2194.8771101288044</v>
      </c>
      <c r="AI21" s="34">
        <f>PXIL!H21</f>
        <v>0</v>
      </c>
      <c r="AJ21" s="34">
        <f>PXIL!N21</f>
        <v>0</v>
      </c>
      <c r="AK21" s="34">
        <f>RTM_IEX!H21</f>
        <v>20.28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14.652253280091271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879.2834128656865</v>
      </c>
      <c r="P22" s="36">
        <v>50.2</v>
      </c>
      <c r="Q22" s="36">
        <v>13.516704046806437</v>
      </c>
      <c r="R22" s="38">
        <v>0</v>
      </c>
      <c r="S22" s="38">
        <v>0</v>
      </c>
      <c r="T22" s="37">
        <f>SUMPRODUCT(LTA!J22:AN22,LTA!J$101:AN$101,LTA!J$103:AN$103)</f>
        <v>43.07</v>
      </c>
      <c r="U22" s="37">
        <f>SUMPRODUCT(LTA!J22:AN22,LTA!J$102:AN$102,LTA!J$103:AN$103)</f>
        <v>113.72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996.12</v>
      </c>
      <c r="AB22" s="75">
        <f>-STOA!N22</f>
        <v>0</v>
      </c>
      <c r="AC22">
        <f t="shared" si="0"/>
        <v>19.187472797230594</v>
      </c>
      <c r="AD22">
        <f t="shared" si="1"/>
        <v>2158.8645844385433</v>
      </c>
      <c r="AE22">
        <f>'IDT-1'!B22</f>
        <v>0</v>
      </c>
      <c r="AF22" s="24"/>
      <c r="AG22">
        <f t="shared" si="2"/>
        <v>2158.8645844385433</v>
      </c>
      <c r="AI22" s="34">
        <f>PXIL!H22</f>
        <v>0</v>
      </c>
      <c r="AJ22" s="34">
        <f>PXIL!N22</f>
        <v>0</v>
      </c>
      <c r="AK22" s="34">
        <f>RTM_IEX!H22</f>
        <v>14.48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14.652253280091271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884.09389405461093</v>
      </c>
      <c r="P23" s="36">
        <v>50.2</v>
      </c>
      <c r="Q23" s="36">
        <v>13.516704046806437</v>
      </c>
      <c r="R23" s="38">
        <v>0</v>
      </c>
      <c r="S23" s="38">
        <v>0</v>
      </c>
      <c r="T23" s="37">
        <f>SUMPRODUCT(LTA!J23:AN23,LTA!J$101:AN$101,LTA!J$103:AN$103)</f>
        <v>48.400000000000006</v>
      </c>
      <c r="U23" s="37">
        <f>SUMPRODUCT(LTA!J23:AN23,LTA!J$102:AN$102,LTA!J$103:AN$103)</f>
        <v>113.82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996.12</v>
      </c>
      <c r="AB23" s="75">
        <f>-STOA!N23</f>
        <v>0</v>
      </c>
      <c r="AC23">
        <f t="shared" si="0"/>
        <v>19.221190051870689</v>
      </c>
      <c r="AD23">
        <f t="shared" si="1"/>
        <v>2146.5913483728277</v>
      </c>
      <c r="AE23">
        <f>'IDT-1'!B23</f>
        <v>0</v>
      </c>
      <c r="AF23" s="24"/>
      <c r="AG23">
        <f t="shared" si="2"/>
        <v>2146.5913483728277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14.652253280091271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904.26780695235368</v>
      </c>
      <c r="P24" s="36">
        <v>50.2</v>
      </c>
      <c r="Q24" s="36">
        <v>13.516704046806437</v>
      </c>
      <c r="R24" s="38">
        <v>0</v>
      </c>
      <c r="S24" s="38">
        <v>0</v>
      </c>
      <c r="T24" s="37">
        <f>SUMPRODUCT(LTA!J24:AN24,LTA!J$101:AN$101,LTA!J$103:AN$103)</f>
        <v>46.22</v>
      </c>
      <c r="U24" s="37">
        <f>SUMPRODUCT(LTA!J24:AN24,LTA!J$102:AN$102,LTA!J$103:AN$103)</f>
        <v>110.22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996.12</v>
      </c>
      <c r="AB24" s="75">
        <f>-STOA!N24</f>
        <v>0</v>
      </c>
      <c r="AC24">
        <f t="shared" si="0"/>
        <v>19.809519116524985</v>
      </c>
      <c r="AD24">
        <f t="shared" si="1"/>
        <v>2108.3969322059161</v>
      </c>
      <c r="AE24">
        <f>'IDT-1'!B24</f>
        <v>0</v>
      </c>
      <c r="AF24" s="24"/>
      <c r="AG24">
        <f t="shared" si="2"/>
        <v>2108.3969322059161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14.652253280091271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904.26780695235368</v>
      </c>
      <c r="P25" s="36">
        <v>50.2</v>
      </c>
      <c r="Q25" s="36">
        <v>13.516704046806437</v>
      </c>
      <c r="R25" s="38">
        <v>0</v>
      </c>
      <c r="S25" s="38">
        <v>0</v>
      </c>
      <c r="T25" s="37">
        <f>SUMPRODUCT(LTA!J25:AN25,LTA!J$101:AN$101,LTA!J$103:AN$103)</f>
        <v>44.07</v>
      </c>
      <c r="U25" s="37">
        <f>SUMPRODUCT(LTA!J25:AN25,LTA!J$102:AN$102,LTA!J$103:AN$103)</f>
        <v>108.41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996.12</v>
      </c>
      <c r="AB25" s="75">
        <f>-STOA!N25</f>
        <v>0</v>
      </c>
      <c r="AC25">
        <f t="shared" si="0"/>
        <v>19.96998992201328</v>
      </c>
      <c r="AD25">
        <f t="shared" si="1"/>
        <v>2082.2764614004277</v>
      </c>
      <c r="AE25">
        <f>'IDT-1'!B25</f>
        <v>0</v>
      </c>
      <c r="AF25" s="24"/>
      <c r="AG25">
        <f t="shared" si="2"/>
        <v>2082.2764614004277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14.652253280091271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904.26780695235368</v>
      </c>
      <c r="P26" s="36">
        <v>50.2</v>
      </c>
      <c r="Q26" s="36">
        <v>13.516704046806437</v>
      </c>
      <c r="R26" s="38">
        <v>0</v>
      </c>
      <c r="S26" s="38">
        <v>0</v>
      </c>
      <c r="T26" s="37">
        <f>SUMPRODUCT(LTA!J26:AN26,LTA!J$101:AN$101,LTA!J$103:AN$103)</f>
        <v>43.089999999999996</v>
      </c>
      <c r="U26" s="37">
        <f>SUMPRODUCT(LTA!J26:AN26,LTA!J$102:AN$102,LTA!J$103:AN$103)</f>
        <v>108.38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996.12</v>
      </c>
      <c r="AB26" s="75">
        <f>-STOA!N26</f>
        <v>0</v>
      </c>
      <c r="AC26">
        <f t="shared" si="0"/>
        <v>20.245202002723527</v>
      </c>
      <c r="AD26">
        <f t="shared" si="1"/>
        <v>2048.9912493197171</v>
      </c>
      <c r="AE26">
        <f>'IDT-1'!B26</f>
        <v>0</v>
      </c>
      <c r="AF26" s="24"/>
      <c r="AG26">
        <f t="shared" si="2"/>
        <v>2048.9912493197171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-114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13.974053419430584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956.47321811999529</v>
      </c>
      <c r="P27" s="36">
        <v>55.09</v>
      </c>
      <c r="Q27" s="36">
        <v>13.516704046806437</v>
      </c>
      <c r="R27" s="38">
        <v>10.23</v>
      </c>
      <c r="S27" s="38">
        <v>0</v>
      </c>
      <c r="T27" s="37">
        <f>SUMPRODUCT(LTA!J27:AN27,LTA!J$101:AN$101,LTA!J$103:AN$103)</f>
        <v>44.66</v>
      </c>
      <c r="U27" s="37">
        <f>SUMPRODUCT(LTA!J27:AN27,LTA!J$102:AN$102,LTA!J$103:AN$103)</f>
        <v>107.37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703.92</v>
      </c>
      <c r="AB27" s="75">
        <f>-STOA!N27</f>
        <v>0</v>
      </c>
      <c r="AC27">
        <f t="shared" si="0"/>
        <v>18.654910924694697</v>
      </c>
      <c r="AD27">
        <f t="shared" si="1"/>
        <v>2098.8787517047267</v>
      </c>
      <c r="AE27">
        <f>'IDT-1'!B27</f>
        <v>0</v>
      </c>
      <c r="AF27" s="24"/>
      <c r="AG27">
        <f t="shared" si="2"/>
        <v>2098.8787517047267</v>
      </c>
      <c r="AI27" s="34">
        <f>PXIL!H27</f>
        <v>0</v>
      </c>
      <c r="AJ27" s="34">
        <f>PXIL!N27</f>
        <v>0</v>
      </c>
      <c r="AK27" s="34">
        <f>RTM_IEX!H27</f>
        <v>159.29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13.974053419430584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958.34570778430691</v>
      </c>
      <c r="P28" s="36">
        <v>55.09</v>
      </c>
      <c r="Q28" s="36">
        <v>13.516704046806437</v>
      </c>
      <c r="R28" s="38">
        <v>19.010000000000002</v>
      </c>
      <c r="S28" s="38">
        <v>0</v>
      </c>
      <c r="T28" s="37">
        <f>SUMPRODUCT(LTA!J28:AN28,LTA!J$101:AN$101,LTA!J$103:AN$103)</f>
        <v>48.269999999999996</v>
      </c>
      <c r="U28" s="37">
        <f>SUMPRODUCT(LTA!J28:AN28,LTA!J$102:AN$102,LTA!J$103:AN$103)</f>
        <v>105.78999999999999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708.82</v>
      </c>
      <c r="AB28" s="75">
        <f>-STOA!N28</f>
        <v>0</v>
      </c>
      <c r="AC28">
        <f t="shared" si="0"/>
        <v>18.690660833740637</v>
      </c>
      <c r="AD28">
        <f t="shared" si="1"/>
        <v>2102.9054914599924</v>
      </c>
      <c r="AE28">
        <f>'IDT-1'!B28</f>
        <v>0</v>
      </c>
      <c r="AF28" s="24"/>
      <c r="AG28">
        <f t="shared" si="2"/>
        <v>2102.9054914599924</v>
      </c>
      <c r="AI28" s="34">
        <f>PXIL!H28</f>
        <v>0</v>
      </c>
      <c r="AJ28" s="34">
        <f>PXIL!N28</f>
        <v>0</v>
      </c>
      <c r="AK28" s="34">
        <f>RTM_IEX!H28</f>
        <v>145.77000000000001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13.974053419430584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951.66898126668525</v>
      </c>
      <c r="P29" s="36">
        <v>106.22</v>
      </c>
      <c r="Q29" s="36">
        <v>13.516704046806437</v>
      </c>
      <c r="R29" s="38">
        <v>30.14490001625752</v>
      </c>
      <c r="S29" s="38">
        <v>0</v>
      </c>
      <c r="T29" s="37">
        <f>SUMPRODUCT(LTA!J29:AN29,LTA!J$101:AN$101,LTA!J$103:AN$103)</f>
        <v>61.239999999999995</v>
      </c>
      <c r="U29" s="37">
        <f>SUMPRODUCT(LTA!J29:AN29,LTA!J$102:AN$102,LTA!J$103:AN$103)</f>
        <v>114.58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713.02</v>
      </c>
      <c r="AB29" s="75">
        <f>-STOA!N29</f>
        <v>0</v>
      </c>
      <c r="AC29">
        <f t="shared" si="0"/>
        <v>18.533212760528627</v>
      </c>
      <c r="AD29">
        <f t="shared" si="1"/>
        <v>2085.1711130318399</v>
      </c>
      <c r="AE29">
        <f>'IDT-1'!B29</f>
        <v>0</v>
      </c>
      <c r="AF29" s="24"/>
      <c r="AG29">
        <f t="shared" si="2"/>
        <v>2085.1711130318399</v>
      </c>
      <c r="AI29" s="34">
        <f>PXIL!H29</f>
        <v>0</v>
      </c>
      <c r="AJ29" s="34">
        <f>PXIL!N29</f>
        <v>0</v>
      </c>
      <c r="AK29" s="34">
        <f>RTM_IEX!H29</f>
        <v>46.33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13.974053419430584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937.09281106022524</v>
      </c>
      <c r="P30" s="36">
        <v>106.21999999999998</v>
      </c>
      <c r="Q30" s="36">
        <v>13.516704046806437</v>
      </c>
      <c r="R30" s="38">
        <v>37.520000000000003</v>
      </c>
      <c r="S30" s="38">
        <v>0</v>
      </c>
      <c r="T30" s="37">
        <f>SUMPRODUCT(LTA!J30:AN30,LTA!J$101:AN$101,LTA!J$103:AN$103)</f>
        <v>68.73</v>
      </c>
      <c r="U30" s="37">
        <f>SUMPRODUCT(LTA!J30:AN30,LTA!J$102:AN$102,LTA!J$103:AN$103)</f>
        <v>114.11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720.02</v>
      </c>
      <c r="AB30" s="75">
        <f>-STOA!N30</f>
        <v>0</v>
      </c>
      <c r="AC30">
        <f t="shared" si="0"/>
        <v>18.423379342568715</v>
      </c>
      <c r="AD30">
        <f t="shared" si="1"/>
        <v>2072.7998762270827</v>
      </c>
      <c r="AE30">
        <f>'IDT-1'!B30</f>
        <v>0</v>
      </c>
      <c r="AF30" s="24"/>
      <c r="AG30">
        <f t="shared" si="2"/>
        <v>2072.7998762270827</v>
      </c>
      <c r="AI30" s="34">
        <f>PXIL!H30</f>
        <v>0</v>
      </c>
      <c r="AJ30" s="34">
        <f>PXIL!N30</f>
        <v>0</v>
      </c>
      <c r="AK30" s="34">
        <f>RTM_IEX!H30</f>
        <v>27.03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14.004520105664808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937.10363760604412</v>
      </c>
      <c r="P31" s="36">
        <v>106.21999999999998</v>
      </c>
      <c r="Q31" s="36">
        <v>14.000000000000004</v>
      </c>
      <c r="R31" s="38">
        <v>40.36</v>
      </c>
      <c r="S31" s="38">
        <v>0</v>
      </c>
      <c r="T31" s="37">
        <f>SUMPRODUCT(LTA!J31:AN31,LTA!J$101:AN$101,LTA!J$103:AN$103)</f>
        <v>81.699999999999989</v>
      </c>
      <c r="U31" s="37">
        <f>SUMPRODUCT(LTA!J31:AN31,LTA!J$102:AN$102,LTA!J$103:AN$103)</f>
        <v>114.11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727.02</v>
      </c>
      <c r="AB31" s="75">
        <f>-STOA!N31</f>
        <v>0</v>
      </c>
      <c r="AC31">
        <f t="shared" si="0"/>
        <v>18.648325425542552</v>
      </c>
      <c r="AD31">
        <f t="shared" si="1"/>
        <v>2039.8795193293556</v>
      </c>
      <c r="AE31">
        <f>'IDT-1'!B31</f>
        <v>0</v>
      </c>
      <c r="AF31" s="24"/>
      <c r="AG31">
        <f t="shared" si="2"/>
        <v>2039.8795193293556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-29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14.004520105664808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937.4352384120557</v>
      </c>
      <c r="P32" s="36">
        <v>106.21999999999998</v>
      </c>
      <c r="Q32" s="36">
        <v>14.000000000000004</v>
      </c>
      <c r="R32" s="38">
        <v>44.400000000000006</v>
      </c>
      <c r="S32" s="38">
        <v>0</v>
      </c>
      <c r="T32" s="37">
        <f>SUMPRODUCT(LTA!J32:AN32,LTA!J$101:AN$101,LTA!J$103:AN$103)</f>
        <v>98.3</v>
      </c>
      <c r="U32" s="37">
        <f>SUMPRODUCT(LTA!J32:AN32,LTA!J$102:AN$102,LTA!J$103:AN$103)</f>
        <v>114.75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727.02</v>
      </c>
      <c r="AB32" s="75">
        <f>-STOA!N32</f>
        <v>0</v>
      </c>
      <c r="AC32">
        <f t="shared" si="0"/>
        <v>19.095973210779121</v>
      </c>
      <c r="AD32">
        <f t="shared" si="1"/>
        <v>2032.0434723501305</v>
      </c>
      <c r="AE32">
        <f>'IDT-1'!B32</f>
        <v>0</v>
      </c>
      <c r="AF32" s="24"/>
      <c r="AG32">
        <f t="shared" si="2"/>
        <v>2032.0434723501305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-58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14.004520105664808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937.64511004033943</v>
      </c>
      <c r="P33" s="36">
        <v>106.21999999999998</v>
      </c>
      <c r="Q33" s="36">
        <v>14.000000000000004</v>
      </c>
      <c r="R33" s="38">
        <v>46</v>
      </c>
      <c r="S33" s="38">
        <v>0</v>
      </c>
      <c r="T33" s="37">
        <f>SUMPRODUCT(LTA!J33:AN33,LTA!J$101:AN$101,LTA!J$103:AN$103)</f>
        <v>118.68</v>
      </c>
      <c r="U33" s="37">
        <f>SUMPRODUCT(LTA!J33:AN33,LTA!J$102:AN$102,LTA!J$103:AN$103)</f>
        <v>114.73999999999998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737.52</v>
      </c>
      <c r="AB33" s="75">
        <f>-STOA!N33</f>
        <v>0</v>
      </c>
      <c r="AC33">
        <f t="shared" si="0"/>
        <v>20.049415645272667</v>
      </c>
      <c r="AD33">
        <f t="shared" si="1"/>
        <v>1988.7699015439209</v>
      </c>
      <c r="AE33">
        <f>'IDT-1'!B33</f>
        <v>0</v>
      </c>
      <c r="AF33" s="24"/>
      <c r="AG33">
        <f t="shared" si="2"/>
        <v>1988.7699015439209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14.004520105664808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937.64511004033943</v>
      </c>
      <c r="P34" s="36">
        <v>48.46</v>
      </c>
      <c r="Q34" s="36">
        <v>14.000000000000004</v>
      </c>
      <c r="R34" s="38">
        <v>46.5</v>
      </c>
      <c r="S34" s="38">
        <v>0</v>
      </c>
      <c r="T34" s="37">
        <f>SUMPRODUCT(LTA!J34:AN34,LTA!J$101:AN$101,LTA!J$103:AN$103)</f>
        <v>135.95000000000002</v>
      </c>
      <c r="U34" s="37">
        <f>SUMPRODUCT(LTA!J34:AN34,LTA!J$102:AN$102,LTA!J$103:AN$103)</f>
        <v>115.23999999999998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755.02</v>
      </c>
      <c r="AB34" s="75">
        <f>-STOA!N34</f>
        <v>0</v>
      </c>
      <c r="AC34">
        <f t="shared" si="0"/>
        <v>19.722731732439737</v>
      </c>
      <c r="AD34">
        <f t="shared" si="1"/>
        <v>1982.1065854567539</v>
      </c>
      <c r="AE34">
        <f>'IDT-1'!B34</f>
        <v>0</v>
      </c>
      <c r="AF34" s="24"/>
      <c r="AG34">
        <f t="shared" si="2"/>
        <v>1982.1065854567539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-118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14.004520105664808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937.79619316183096</v>
      </c>
      <c r="P35" s="36">
        <v>48.46</v>
      </c>
      <c r="Q35" s="36">
        <v>14.000000000000004</v>
      </c>
      <c r="R35" s="38">
        <v>47.5</v>
      </c>
      <c r="S35" s="38">
        <v>0</v>
      </c>
      <c r="T35" s="37">
        <f>SUMPRODUCT(LTA!J35:AN35,LTA!J$101:AN$101,LTA!J$103:AN$103)</f>
        <v>160.74</v>
      </c>
      <c r="U35" s="37">
        <f>SUMPRODUCT(LTA!J35:AN35,LTA!J$102:AN$102,LTA!J$103:AN$103)</f>
        <v>108.66999999999999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-35</v>
      </c>
      <c r="AA35" s="75">
        <f>STOA!H35</f>
        <v>766.02</v>
      </c>
      <c r="AB35" s="75">
        <f>-STOA!N35</f>
        <v>0</v>
      </c>
      <c r="AC35">
        <f t="shared" si="0"/>
        <v>20.167559814352771</v>
      </c>
      <c r="AD35">
        <f t="shared" si="1"/>
        <v>1992.0328404963323</v>
      </c>
      <c r="AE35">
        <f>'IDT-1'!B35</f>
        <v>0</v>
      </c>
      <c r="AF35" s="24"/>
      <c r="AG35">
        <f t="shared" si="2"/>
        <v>1992.0328404963323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-103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14.004520105664808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937.79619316183096</v>
      </c>
      <c r="P36" s="36">
        <v>48.46</v>
      </c>
      <c r="Q36" s="36">
        <v>14.000000000000004</v>
      </c>
      <c r="R36" s="38">
        <v>47.5</v>
      </c>
      <c r="S36" s="38">
        <v>0</v>
      </c>
      <c r="T36" s="37">
        <f>SUMPRODUCT(LTA!J36:AN36,LTA!J$101:AN$101,LTA!J$103:AN$103)</f>
        <v>186.32</v>
      </c>
      <c r="U36" s="37">
        <f>SUMPRODUCT(LTA!J36:AN36,LTA!J$102:AN$102,LTA!J$103:AN$103)</f>
        <v>108.78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-53</v>
      </c>
      <c r="AA36" s="75">
        <f>STOA!H36</f>
        <v>778.62</v>
      </c>
      <c r="AB36" s="75">
        <f>-STOA!N36</f>
        <v>0</v>
      </c>
      <c r="AC36">
        <f t="shared" si="0"/>
        <v>20.628805599663497</v>
      </c>
      <c r="AD36">
        <f t="shared" si="1"/>
        <v>2015.8615947110213</v>
      </c>
      <c r="AE36">
        <f>'IDT-1'!B36</f>
        <v>0</v>
      </c>
      <c r="AF36" s="24"/>
      <c r="AG36">
        <f t="shared" si="2"/>
        <v>2015.8615947110213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-99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14.004520105664808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940.54158906852558</v>
      </c>
      <c r="P37" s="36">
        <v>49.243674078495744</v>
      </c>
      <c r="Q37" s="36">
        <v>14.000000000000004</v>
      </c>
      <c r="R37" s="38">
        <v>47.5</v>
      </c>
      <c r="S37" s="38">
        <v>0</v>
      </c>
      <c r="T37" s="37">
        <f>SUMPRODUCT(LTA!J37:AN37,LTA!J$101:AN$101,LTA!J$103:AN$103)</f>
        <v>213.20000000000002</v>
      </c>
      <c r="U37" s="37">
        <f>SUMPRODUCT(LTA!J37:AN37,LTA!J$102:AN$102,LTA!J$103:AN$103)</f>
        <v>109.28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-76</v>
      </c>
      <c r="AA37" s="75">
        <f>STOA!H37</f>
        <v>792.62</v>
      </c>
      <c r="AB37" s="75">
        <f>-STOA!N37</f>
        <v>0</v>
      </c>
      <c r="AC37">
        <f t="shared" si="0"/>
        <v>20.997371032966594</v>
      </c>
      <c r="AD37">
        <f t="shared" si="1"/>
        <v>2063.4020992629094</v>
      </c>
      <c r="AE37">
        <f>'IDT-1'!B37</f>
        <v>0</v>
      </c>
      <c r="AF37" s="24"/>
      <c r="AG37">
        <f t="shared" si="2"/>
        <v>2063.4020992629094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-73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14.004520105664808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940.54158906852558</v>
      </c>
      <c r="P38" s="36">
        <v>49.243674078495744</v>
      </c>
      <c r="Q38" s="36">
        <v>14.000000000000004</v>
      </c>
      <c r="R38" s="38">
        <v>47.5</v>
      </c>
      <c r="S38" s="38">
        <v>0</v>
      </c>
      <c r="T38" s="37">
        <f>SUMPRODUCT(LTA!J38:AN38,LTA!J$101:AN$101,LTA!J$103:AN$103)</f>
        <v>239.42000000000002</v>
      </c>
      <c r="U38" s="37">
        <f>SUMPRODUCT(LTA!J38:AN38,LTA!J$102:AN$102,LTA!J$103:AN$103)</f>
        <v>98.89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-93</v>
      </c>
      <c r="AA38" s="75">
        <f>STOA!H38</f>
        <v>803.82</v>
      </c>
      <c r="AB38" s="75">
        <f>-STOA!N38</f>
        <v>0</v>
      </c>
      <c r="AC38">
        <f t="shared" si="0"/>
        <v>21.244113160488791</v>
      </c>
      <c r="AD38">
        <f t="shared" si="1"/>
        <v>2089.1853571353872</v>
      </c>
      <c r="AE38">
        <f>'IDT-1'!B38</f>
        <v>0</v>
      </c>
      <c r="AF38" s="24"/>
      <c r="AG38">
        <f t="shared" si="2"/>
        <v>2089.1853571353872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-57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13.883093630760197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939.94951420803841</v>
      </c>
      <c r="P39" s="36">
        <v>49.243674078495744</v>
      </c>
      <c r="Q39" s="36">
        <v>14.000000000000004</v>
      </c>
      <c r="R39" s="38">
        <v>47.5</v>
      </c>
      <c r="S39" s="38">
        <v>0</v>
      </c>
      <c r="T39" s="37">
        <f>SUMPRODUCT(LTA!J39:AN39,LTA!J$101:AN$101,LTA!J$103:AN$103)</f>
        <v>262.33999999999997</v>
      </c>
      <c r="U39" s="37">
        <f>SUMPRODUCT(LTA!J39:AN39,LTA!J$102:AN$102,LTA!J$103:AN$103)</f>
        <v>100.41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-97</v>
      </c>
      <c r="AA39" s="75">
        <f>STOA!H39</f>
        <v>810.82</v>
      </c>
      <c r="AB39" s="75">
        <f>-STOA!N39</f>
        <v>0</v>
      </c>
      <c r="AC39">
        <f t="shared" si="0"/>
        <v>21.336943798293433</v>
      </c>
      <c r="AD39">
        <f t="shared" si="1"/>
        <v>2139.8190251621904</v>
      </c>
      <c r="AE39">
        <f>'IDT-1'!B39</f>
        <v>0</v>
      </c>
      <c r="AF39" s="24"/>
      <c r="AG39">
        <f t="shared" si="2"/>
        <v>2139.8190251621904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13.883093630760197</v>
      </c>
      <c r="F40">
        <f>GT_Spot!P40</f>
        <v>0</v>
      </c>
      <c r="G40">
        <f>PPCL_NG!P40</f>
        <v>42.082824350627554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939.94951420803841</v>
      </c>
      <c r="P40" s="36">
        <v>49.243674078495744</v>
      </c>
      <c r="Q40" s="36">
        <v>14.000000000000004</v>
      </c>
      <c r="R40" s="38">
        <v>47.5</v>
      </c>
      <c r="S40" s="38">
        <v>0</v>
      </c>
      <c r="T40" s="37">
        <f>SUMPRODUCT(LTA!J40:AN40,LTA!J$101:AN$101,LTA!J$103:AN$103)</f>
        <v>275.75</v>
      </c>
      <c r="U40" s="37">
        <f>SUMPRODUCT(LTA!J40:AN40,LTA!J$102:AN$102,LTA!J$103:AN$103)</f>
        <v>100.51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-91</v>
      </c>
      <c r="AA40" s="75">
        <f>STOA!H40</f>
        <v>823.42</v>
      </c>
      <c r="AB40" s="75">
        <f>-STOA!N40</f>
        <v>0</v>
      </c>
      <c r="AC40">
        <f t="shared" si="0"/>
        <v>21.362265847090658</v>
      </c>
      <c r="AD40">
        <f t="shared" si="1"/>
        <v>2186.8665274640202</v>
      </c>
      <c r="AE40">
        <f>'IDT-1'!B40</f>
        <v>0</v>
      </c>
      <c r="AF40" s="24"/>
      <c r="AG40">
        <f t="shared" si="2"/>
        <v>2186.8665274640202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13.883093630760197</v>
      </c>
      <c r="F41">
        <f>GT_Spot!P41</f>
        <v>0</v>
      </c>
      <c r="G41">
        <f>PPCL_NG!P41</f>
        <v>42.082824350627554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939.08995017398399</v>
      </c>
      <c r="P41" s="36">
        <v>48.464597286784937</v>
      </c>
      <c r="Q41" s="36">
        <v>14.000000000000004</v>
      </c>
      <c r="R41" s="38">
        <v>47.5</v>
      </c>
      <c r="S41" s="38">
        <v>0</v>
      </c>
      <c r="T41" s="37">
        <f>SUMPRODUCT(LTA!J41:AN41,LTA!J$101:AN$101,LTA!J$103:AN$103)</f>
        <v>311.93</v>
      </c>
      <c r="U41" s="37">
        <f>SUMPRODUCT(LTA!J41:AN41,LTA!J$102:AN$102,LTA!J$103:AN$103)</f>
        <v>102.66999999999999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-98</v>
      </c>
      <c r="AA41" s="75">
        <f>STOA!H41</f>
        <v>834.62</v>
      </c>
      <c r="AB41" s="75">
        <f>-STOA!N41</f>
        <v>0</v>
      </c>
      <c r="AC41">
        <f t="shared" si="0"/>
        <v>21.948810870745639</v>
      </c>
      <c r="AD41">
        <f t="shared" si="1"/>
        <v>2214.7641416146007</v>
      </c>
      <c r="AE41">
        <f>'IDT-1'!B41</f>
        <v>0</v>
      </c>
      <c r="AF41" s="24"/>
      <c r="AG41">
        <f t="shared" si="2"/>
        <v>2214.7641416146007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13.883093630760197</v>
      </c>
      <c r="F42">
        <f>GT_Spot!P42</f>
        <v>0</v>
      </c>
      <c r="G42">
        <f>PPCL_NG!P42</f>
        <v>42.082824350627554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939.08995017398399</v>
      </c>
      <c r="P42" s="36">
        <v>48.464597286784937</v>
      </c>
      <c r="Q42" s="36">
        <v>14.000000000000004</v>
      </c>
      <c r="R42" s="38">
        <v>47.5</v>
      </c>
      <c r="S42" s="38">
        <v>0</v>
      </c>
      <c r="T42" s="37">
        <f>SUMPRODUCT(LTA!J42:AN42,LTA!J$101:AN$101,LTA!J$103:AN$103)</f>
        <v>332.08</v>
      </c>
      <c r="U42" s="37">
        <f>SUMPRODUCT(LTA!J42:AN42,LTA!J$102:AN$102,LTA!J$103:AN$103)</f>
        <v>103.09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-90</v>
      </c>
      <c r="AA42" s="75">
        <f>STOA!H42</f>
        <v>843.02</v>
      </c>
      <c r="AB42" s="75">
        <f>-STOA!N42</f>
        <v>0</v>
      </c>
      <c r="AC42">
        <f t="shared" si="0"/>
        <v>22.097209340479289</v>
      </c>
      <c r="AD42">
        <f t="shared" si="1"/>
        <v>2255.5857431448662</v>
      </c>
      <c r="AE42">
        <f>'IDT-1'!B42</f>
        <v>0</v>
      </c>
      <c r="AF42" s="24"/>
      <c r="AG42">
        <f t="shared" si="2"/>
        <v>2255.5857431448662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-25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13.265607985480942</v>
      </c>
      <c r="F43">
        <f>GT_Spot!P43</f>
        <v>0</v>
      </c>
      <c r="G43">
        <f>PPCL_NG!P43</f>
        <v>42.082824350627554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937.26267772310007</v>
      </c>
      <c r="P43" s="36">
        <v>48.464597286784937</v>
      </c>
      <c r="Q43" s="36">
        <v>14.000000000000004</v>
      </c>
      <c r="R43" s="38">
        <v>47.5</v>
      </c>
      <c r="S43" s="38">
        <v>0</v>
      </c>
      <c r="T43" s="37">
        <f>SUMPRODUCT(LTA!J43:AN43,LTA!J$101:AN$101,LTA!J$103:AN$103)</f>
        <v>349.84999999999997</v>
      </c>
      <c r="U43" s="37">
        <f>SUMPRODUCT(LTA!J43:AN43,LTA!J$102:AN$102,LTA!J$103:AN$103)</f>
        <v>103.56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-84</v>
      </c>
      <c r="AA43" s="75">
        <f>STOA!H43</f>
        <v>851.42</v>
      </c>
      <c r="AB43" s="75">
        <f>-STOA!N43</f>
        <v>0</v>
      </c>
      <c r="AC43">
        <f t="shared" si="0"/>
        <v>22.283493086666468</v>
      </c>
      <c r="AD43">
        <f t="shared" si="1"/>
        <v>2282.5947013025161</v>
      </c>
      <c r="AE43">
        <f>'IDT-1'!B43</f>
        <v>0</v>
      </c>
      <c r="AF43" s="24"/>
      <c r="AG43">
        <f t="shared" si="2"/>
        <v>2282.5947013025161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13.265607985480942</v>
      </c>
      <c r="F44">
        <f>GT_Spot!P44</f>
        <v>0</v>
      </c>
      <c r="G44">
        <f>PPCL_NG!P44</f>
        <v>42.082824350627554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936.71954393875865</v>
      </c>
      <c r="P44" s="36">
        <v>48.464597286784937</v>
      </c>
      <c r="Q44" s="36">
        <v>14.000000000000004</v>
      </c>
      <c r="R44" s="38">
        <v>47.5</v>
      </c>
      <c r="S44" s="38">
        <v>0</v>
      </c>
      <c r="T44" s="37">
        <f>SUMPRODUCT(LTA!J44:AN44,LTA!J$101:AN$101,LTA!J$103:AN$103)</f>
        <v>365.19</v>
      </c>
      <c r="U44" s="37">
        <f>SUMPRODUCT(LTA!J44:AN44,LTA!J$102:AN$102,LTA!J$103:AN$103)</f>
        <v>125.15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-67</v>
      </c>
      <c r="AA44" s="75">
        <f>STOA!H44</f>
        <v>852.82</v>
      </c>
      <c r="AB44" s="75">
        <f>-STOA!N44</f>
        <v>0</v>
      </c>
      <c r="AC44">
        <f t="shared" si="0"/>
        <v>22.43845495892036</v>
      </c>
      <c r="AD44">
        <f t="shared" si="1"/>
        <v>2340.2266056459212</v>
      </c>
      <c r="AE44">
        <f>'IDT-1'!B44</f>
        <v>0</v>
      </c>
      <c r="AF44" s="24"/>
      <c r="AG44">
        <f t="shared" si="2"/>
        <v>2340.2266056459212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-25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13.265607985480942</v>
      </c>
      <c r="F45">
        <f>GT_Spot!P45</f>
        <v>0</v>
      </c>
      <c r="G45">
        <f>PPCL_NG!P45</f>
        <v>42.082824350627554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938.43348884739248</v>
      </c>
      <c r="P45" s="36">
        <v>48.464597286784937</v>
      </c>
      <c r="Q45" s="36">
        <v>14.000000000000004</v>
      </c>
      <c r="R45" s="38">
        <v>47.5</v>
      </c>
      <c r="S45" s="38">
        <v>0</v>
      </c>
      <c r="T45" s="37">
        <f>SUMPRODUCT(LTA!J45:AN45,LTA!J$101:AN$101,LTA!J$103:AN$103)</f>
        <v>378.78</v>
      </c>
      <c r="U45" s="37">
        <f>SUMPRODUCT(LTA!J45:AN45,LTA!J$102:AN$102,LTA!J$103:AN$103)</f>
        <v>125.75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-51</v>
      </c>
      <c r="AA45" s="75">
        <f>STOA!H45</f>
        <v>852.82</v>
      </c>
      <c r="AB45" s="75">
        <f>-STOA!N45</f>
        <v>0</v>
      </c>
      <c r="AC45">
        <f t="shared" si="0"/>
        <v>22.409766445706332</v>
      </c>
      <c r="AD45">
        <f t="shared" si="1"/>
        <v>2419.3592390677686</v>
      </c>
      <c r="AE45">
        <f>'IDT-1'!B45</f>
        <v>0</v>
      </c>
      <c r="AF45" s="24"/>
      <c r="AG45">
        <f t="shared" si="2"/>
        <v>2419.3592390677686</v>
      </c>
      <c r="AI45" s="34">
        <f>PXIL!H45</f>
        <v>0</v>
      </c>
      <c r="AJ45" s="34">
        <f>PXIL!N45</f>
        <v>0</v>
      </c>
      <c r="AK45" s="34">
        <f>RTM_IEX!H45</f>
        <v>22.2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13.265607985480942</v>
      </c>
      <c r="F46">
        <f>GT_Spot!P46</f>
        <v>0</v>
      </c>
      <c r="G46">
        <f>PPCL_NG!P46</f>
        <v>42.082824350627554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943.13027489297997</v>
      </c>
      <c r="P46" s="36">
        <v>48.464597286784937</v>
      </c>
      <c r="Q46" s="36">
        <v>14.000000000000004</v>
      </c>
      <c r="R46" s="38">
        <v>47.5</v>
      </c>
      <c r="S46" s="38">
        <v>0</v>
      </c>
      <c r="T46" s="37">
        <f>SUMPRODUCT(LTA!J46:AN46,LTA!J$101:AN$101,LTA!J$103:AN$103)</f>
        <v>388.27000000000004</v>
      </c>
      <c r="U46" s="37">
        <f>SUMPRODUCT(LTA!J46:AN46,LTA!J$102:AN$102,LTA!J$103:AN$103)</f>
        <v>124.86000000000001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-26</v>
      </c>
      <c r="AA46" s="75">
        <f>STOA!H46</f>
        <v>852.82</v>
      </c>
      <c r="AB46" s="75">
        <f>-STOA!N46</f>
        <v>0</v>
      </c>
      <c r="AC46">
        <f t="shared" si="0"/>
        <v>22.253872974852612</v>
      </c>
      <c r="AD46">
        <f t="shared" si="1"/>
        <v>2452.0219185842102</v>
      </c>
      <c r="AE46">
        <f>'IDT-1'!B46</f>
        <v>0</v>
      </c>
      <c r="AF46" s="24"/>
      <c r="AG46">
        <f t="shared" si="2"/>
        <v>2452.0219185842102</v>
      </c>
      <c r="AI46" s="34">
        <f>PXIL!H46</f>
        <v>0</v>
      </c>
      <c r="AJ46" s="34">
        <f>PXIL!N46</f>
        <v>0</v>
      </c>
      <c r="AK46" s="34">
        <f>RTM_IEX!H46</f>
        <v>16.41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13.265607985480942</v>
      </c>
      <c r="F47">
        <f>GT_Spot!P47</f>
        <v>0</v>
      </c>
      <c r="G47">
        <f>PPCL_NG!P47</f>
        <v>42.082824350627554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943.14959230038414</v>
      </c>
      <c r="P47" s="36">
        <v>46.34</v>
      </c>
      <c r="Q47" s="36">
        <v>14.000000000000004</v>
      </c>
      <c r="R47" s="38">
        <v>47.5</v>
      </c>
      <c r="S47" s="38">
        <v>0</v>
      </c>
      <c r="T47" s="37">
        <f>SUMPRODUCT(LTA!J47:AN47,LTA!J$101:AN$101,LTA!J$103:AN$103)</f>
        <v>395.63</v>
      </c>
      <c r="U47" s="37">
        <f>SUMPRODUCT(LTA!J47:AN47,LTA!J$102:AN$102,LTA!J$103:AN$103)</f>
        <v>125.6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852.82</v>
      </c>
      <c r="AB47" s="75">
        <f>-STOA!N47</f>
        <v>0</v>
      </c>
      <c r="AC47">
        <f t="shared" si="0"/>
        <v>22.162218511914062</v>
      </c>
      <c r="AD47">
        <f t="shared" si="1"/>
        <v>2441.698293167768</v>
      </c>
      <c r="AE47">
        <f>'IDT-1'!B47</f>
        <v>0</v>
      </c>
      <c r="AF47" s="24"/>
      <c r="AG47">
        <f t="shared" si="2"/>
        <v>2441.698293167768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13.301874811006954</v>
      </c>
      <c r="F48">
        <f>GT_Spot!P48</f>
        <v>0</v>
      </c>
      <c r="G48">
        <f>PPCL_NG!P48</f>
        <v>42.082824350627554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941.22278912588195</v>
      </c>
      <c r="P48" s="36">
        <v>46.34</v>
      </c>
      <c r="Q48" s="36">
        <v>14.000000000000004</v>
      </c>
      <c r="R48" s="38">
        <v>47.5</v>
      </c>
      <c r="S48" s="38">
        <v>0</v>
      </c>
      <c r="T48" s="37">
        <f>SUMPRODUCT(LTA!J48:AN48,LTA!J$101:AN$101,LTA!J$103:AN$103)</f>
        <v>396.92</v>
      </c>
      <c r="U48" s="37">
        <f>SUMPRODUCT(LTA!J48:AN48,LTA!J$102:AN$102,LTA!J$103:AN$103)</f>
        <v>124.71000000000001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852.82</v>
      </c>
      <c r="AB48" s="75">
        <f>-STOA!N48</f>
        <v>0</v>
      </c>
      <c r="AC48">
        <f t="shared" si="0"/>
        <v>22.042564261776729</v>
      </c>
      <c r="AD48">
        <f t="shared" si="1"/>
        <v>2452.3274110689295</v>
      </c>
      <c r="AE48">
        <f>'IDT-1'!B48</f>
        <v>0</v>
      </c>
      <c r="AF48" s="24"/>
      <c r="AG48">
        <f t="shared" si="2"/>
        <v>2452.3274110689295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13.301874811006954</v>
      </c>
      <c r="F49">
        <f>GT_Spot!P49</f>
        <v>0</v>
      </c>
      <c r="G49">
        <f>PPCL_NG!P49</f>
        <v>42.082824350627554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942.6375199433204</v>
      </c>
      <c r="P49" s="36">
        <v>48.33</v>
      </c>
      <c r="Q49" s="36">
        <v>14.900000000000004</v>
      </c>
      <c r="R49" s="38">
        <v>47.5</v>
      </c>
      <c r="S49" s="38">
        <v>0</v>
      </c>
      <c r="T49" s="37">
        <f>SUMPRODUCT(LTA!J49:AN49,LTA!J$101:AN$101,LTA!J$103:AN$103)</f>
        <v>397.27</v>
      </c>
      <c r="U49" s="37">
        <f>SUMPRODUCT(LTA!J49:AN49,LTA!J$102:AN$102,LTA!J$103:AN$103)</f>
        <v>124.93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852.82</v>
      </c>
      <c r="AB49" s="75">
        <f>-STOA!N49</f>
        <v>0</v>
      </c>
      <c r="AC49">
        <f t="shared" si="0"/>
        <v>22.173600107659453</v>
      </c>
      <c r="AD49">
        <f t="shared" si="1"/>
        <v>2495.211106040485</v>
      </c>
      <c r="AE49">
        <f>'IDT-1'!B49</f>
        <v>0</v>
      </c>
      <c r="AF49" s="24"/>
      <c r="AG49">
        <f t="shared" si="2"/>
        <v>2495.211106040485</v>
      </c>
      <c r="AI49" s="34">
        <f>PXIL!H49</f>
        <v>0</v>
      </c>
      <c r="AJ49" s="34">
        <f>PXIL!N49</f>
        <v>0</v>
      </c>
      <c r="AK49" s="34">
        <f>RTM_IEX!H49</f>
        <v>24.14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13.301874811006954</v>
      </c>
      <c r="F50">
        <f>GT_Spot!P50</f>
        <v>0</v>
      </c>
      <c r="G50">
        <f>PPCL_NG!P50</f>
        <v>42.082824350627554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942.6375199433204</v>
      </c>
      <c r="P50" s="36">
        <v>48.33</v>
      </c>
      <c r="Q50" s="36">
        <v>14.900000000000004</v>
      </c>
      <c r="R50" s="38">
        <v>47.5</v>
      </c>
      <c r="S50" s="38">
        <v>0</v>
      </c>
      <c r="T50" s="37">
        <f>SUMPRODUCT(LTA!J50:AN50,LTA!J$101:AN$101,LTA!J$103:AN$103)</f>
        <v>397.71000000000004</v>
      </c>
      <c r="U50" s="37">
        <f>SUMPRODUCT(LTA!J50:AN50,LTA!J$102:AN$102,LTA!J$103:AN$103)</f>
        <v>125.50999999999999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852.82</v>
      </c>
      <c r="AB50" s="75">
        <f>-STOA!N50</f>
        <v>0</v>
      </c>
      <c r="AC50">
        <f t="shared" si="0"/>
        <v>22.326984107659452</v>
      </c>
      <c r="AD50">
        <f t="shared" si="1"/>
        <v>2512.4877220404851</v>
      </c>
      <c r="AE50">
        <f>'IDT-1'!B50</f>
        <v>0</v>
      </c>
      <c r="AF50" s="24"/>
      <c r="AG50">
        <f t="shared" si="2"/>
        <v>2512.4877220404851</v>
      </c>
      <c r="AI50" s="34">
        <f>PXIL!H50</f>
        <v>0</v>
      </c>
      <c r="AJ50" s="34">
        <f>PXIL!N50</f>
        <v>0</v>
      </c>
      <c r="AK50" s="34">
        <f>RTM_IEX!H50</f>
        <v>40.549999999999997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13.332083459328695</v>
      </c>
      <c r="F51">
        <f>GT_Spot!P51</f>
        <v>0</v>
      </c>
      <c r="G51">
        <f>PPCL_NG!P51</f>
        <v>40.18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941.92666300109693</v>
      </c>
      <c r="P51" s="36">
        <v>48.33</v>
      </c>
      <c r="Q51" s="36">
        <v>14.900000000000004</v>
      </c>
      <c r="R51" s="38">
        <v>47.5</v>
      </c>
      <c r="S51" s="38">
        <v>0</v>
      </c>
      <c r="T51" s="37">
        <f>SUMPRODUCT(LTA!J51:AN51,LTA!J$101:AN$101,LTA!J$103:AN$103)</f>
        <v>407.47</v>
      </c>
      <c r="U51" s="37">
        <f>SUMPRODUCT(LTA!J51:AN51,LTA!J$102:AN$102,LTA!J$103:AN$103)</f>
        <v>124.32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852.82</v>
      </c>
      <c r="AB51" s="75">
        <f>-STOA!N51</f>
        <v>0</v>
      </c>
      <c r="AC51">
        <f t="shared" si="0"/>
        <v>22.507089548387594</v>
      </c>
      <c r="AD51">
        <f t="shared" si="1"/>
        <v>2532.7741439552274</v>
      </c>
      <c r="AE51">
        <f>'IDT-1'!B51</f>
        <v>0</v>
      </c>
      <c r="AF51" s="24"/>
      <c r="AG51">
        <f t="shared" si="2"/>
        <v>2532.7741439552274</v>
      </c>
      <c r="AI51" s="34">
        <f>PXIL!H51</f>
        <v>0</v>
      </c>
      <c r="AJ51" s="34">
        <f>PXIL!N51</f>
        <v>0</v>
      </c>
      <c r="AK51" s="34">
        <f>RTM_IEX!H51</f>
        <v>55.03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13.332083459328695</v>
      </c>
      <c r="F52">
        <f>GT_Spot!P52</f>
        <v>0</v>
      </c>
      <c r="G52">
        <f>PPCL_NG!P52</f>
        <v>40.18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941.92666300109693</v>
      </c>
      <c r="P52" s="36">
        <v>48.33</v>
      </c>
      <c r="Q52" s="36">
        <v>14.900000000000004</v>
      </c>
      <c r="R52" s="38">
        <v>47.5</v>
      </c>
      <c r="S52" s="38">
        <v>0</v>
      </c>
      <c r="T52" s="37">
        <f>SUMPRODUCT(LTA!J52:AN52,LTA!J$101:AN$101,LTA!J$103:AN$103)</f>
        <v>407.63</v>
      </c>
      <c r="U52" s="37">
        <f>SUMPRODUCT(LTA!J52:AN52,LTA!J$102:AN$102,LTA!J$103:AN$103)</f>
        <v>123.82000000000002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852.82</v>
      </c>
      <c r="AB52" s="75">
        <f>-STOA!N52</f>
        <v>0</v>
      </c>
      <c r="AC52">
        <f t="shared" si="0"/>
        <v>22.640057548387595</v>
      </c>
      <c r="AD52">
        <f t="shared" si="1"/>
        <v>2547.7511759552272</v>
      </c>
      <c r="AE52">
        <f>'IDT-1'!B52</f>
        <v>0</v>
      </c>
      <c r="AF52" s="24"/>
      <c r="AG52">
        <f t="shared" si="2"/>
        <v>2547.7511759552272</v>
      </c>
      <c r="AI52" s="34">
        <f>PXIL!H52</f>
        <v>0</v>
      </c>
      <c r="AJ52" s="34">
        <f>PXIL!N52</f>
        <v>0</v>
      </c>
      <c r="AK52" s="34">
        <f>RTM_IEX!H52</f>
        <v>70.48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13.332083459328695</v>
      </c>
      <c r="F53">
        <f>GT_Spot!P53</f>
        <v>0</v>
      </c>
      <c r="G53">
        <f>PPCL_NG!P53</f>
        <v>40.18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941.69467326111624</v>
      </c>
      <c r="P53" s="36">
        <v>92.440000000000012</v>
      </c>
      <c r="Q53" s="36">
        <v>14.76</v>
      </c>
      <c r="R53" s="38">
        <v>47.5</v>
      </c>
      <c r="S53" s="38">
        <v>0</v>
      </c>
      <c r="T53" s="37">
        <f>SUMPRODUCT(LTA!J53:AN53,LTA!J$101:AN$101,LTA!J$103:AN$103)</f>
        <v>411.2</v>
      </c>
      <c r="U53" s="37">
        <f>SUMPRODUCT(LTA!J53:AN53,LTA!J$102:AN$102,LTA!J$103:AN$103)</f>
        <v>134.78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852.82</v>
      </c>
      <c r="AB53" s="75">
        <f>-STOA!N53</f>
        <v>0</v>
      </c>
      <c r="AC53">
        <f t="shared" si="0"/>
        <v>23.00832003867577</v>
      </c>
      <c r="AD53">
        <f t="shared" si="1"/>
        <v>2589.2309237249588</v>
      </c>
      <c r="AE53">
        <f>'IDT-1'!B53</f>
        <v>0</v>
      </c>
      <c r="AF53" s="24"/>
      <c r="AG53">
        <f t="shared" si="2"/>
        <v>2589.2309237249588</v>
      </c>
      <c r="AI53" s="34">
        <f>PXIL!H53</f>
        <v>0</v>
      </c>
      <c r="AJ53" s="34">
        <f>PXIL!N53</f>
        <v>0</v>
      </c>
      <c r="AK53" s="34">
        <f>RTM_IEX!H53</f>
        <v>54.06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13.332083459328695</v>
      </c>
      <c r="F54">
        <f>GT_Spot!P54</f>
        <v>0</v>
      </c>
      <c r="G54">
        <f>PPCL_NG!P54</f>
        <v>40.18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948.59964801437275</v>
      </c>
      <c r="P54" s="36">
        <v>110.02999999999999</v>
      </c>
      <c r="Q54" s="36">
        <v>14.76</v>
      </c>
      <c r="R54" s="38">
        <v>47.5</v>
      </c>
      <c r="S54" s="38">
        <v>0</v>
      </c>
      <c r="T54" s="37">
        <f>SUMPRODUCT(LTA!J54:AN54,LTA!J$101:AN$101,LTA!J$103:AN$103)</f>
        <v>411.84999999999997</v>
      </c>
      <c r="U54" s="37">
        <f>SUMPRODUCT(LTA!J54:AN54,LTA!J$102:AN$102,LTA!J$103:AN$103)</f>
        <v>132.88999999999999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852.82</v>
      </c>
      <c r="AB54" s="75">
        <f>-STOA!N54</f>
        <v>0</v>
      </c>
      <c r="AC54">
        <f t="shared" si="0"/>
        <v>23.170547816504424</v>
      </c>
      <c r="AD54">
        <f t="shared" si="1"/>
        <v>2607.503670700386</v>
      </c>
      <c r="AE54">
        <f>'IDT-1'!B54</f>
        <v>0</v>
      </c>
      <c r="AF54" s="24"/>
      <c r="AG54">
        <f t="shared" si="2"/>
        <v>2607.503670700386</v>
      </c>
      <c r="AI54" s="34">
        <f>PXIL!H54</f>
        <v>0</v>
      </c>
      <c r="AJ54" s="34">
        <f>PXIL!N54</f>
        <v>0</v>
      </c>
      <c r="AK54" s="34">
        <f>RTM_IEX!H54</f>
        <v>49.24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13.332083459328695</v>
      </c>
      <c r="F55">
        <f>GT_Spot!P55</f>
        <v>0</v>
      </c>
      <c r="G55">
        <f>PPCL_NG!P55</f>
        <v>40.18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951.0815921642602</v>
      </c>
      <c r="P55" s="36">
        <v>106.23</v>
      </c>
      <c r="Q55" s="36">
        <v>14.76</v>
      </c>
      <c r="R55" s="38">
        <v>47.5</v>
      </c>
      <c r="S55" s="38">
        <v>0</v>
      </c>
      <c r="T55" s="37">
        <f>SUMPRODUCT(LTA!J55:AN55,LTA!J$101:AN$101,LTA!J$103:AN$103)</f>
        <v>412.40999999999997</v>
      </c>
      <c r="U55" s="37">
        <f>SUMPRODUCT(LTA!J55:AN55,LTA!J$102:AN$102,LTA!J$103:AN$103)</f>
        <v>132.76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852.82</v>
      </c>
      <c r="AB55" s="75">
        <f>-STOA!N55</f>
        <v>0</v>
      </c>
      <c r="AC55">
        <f t="shared" si="0"/>
        <v>22.72942092502343</v>
      </c>
      <c r="AD55">
        <f t="shared" si="1"/>
        <v>2557.8167417417544</v>
      </c>
      <c r="AE55">
        <f>'IDT-1'!B55</f>
        <v>0</v>
      </c>
      <c r="AF55" s="24"/>
      <c r="AG55">
        <f t="shared" si="2"/>
        <v>2557.8167417417544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24.717447062332237</v>
      </c>
      <c r="F56">
        <f>GT_Spot!P56</f>
        <v>0</v>
      </c>
      <c r="G56">
        <f>PPCL_NG!P56</f>
        <v>40.18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959.81264825662322</v>
      </c>
      <c r="P56" s="36">
        <v>106.23</v>
      </c>
      <c r="Q56" s="36">
        <v>14.76</v>
      </c>
      <c r="R56" s="38">
        <v>47.5</v>
      </c>
      <c r="S56" s="38">
        <v>0</v>
      </c>
      <c r="T56" s="37">
        <f>SUMPRODUCT(LTA!J56:AN56,LTA!J$101:AN$101,LTA!J$103:AN$103)</f>
        <v>413.09000000000003</v>
      </c>
      <c r="U56" s="37">
        <f>SUMPRODUCT(LTA!J56:AN56,LTA!J$102:AN$102,LTA!J$103:AN$103)</f>
        <v>135.03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852.82</v>
      </c>
      <c r="AB56" s="75">
        <f>-STOA!N56</f>
        <v>0</v>
      </c>
      <c r="AC56">
        <f t="shared" si="0"/>
        <v>22.932405418342658</v>
      </c>
      <c r="AD56">
        <f t="shared" si="1"/>
        <v>2580.6801769438021</v>
      </c>
      <c r="AE56">
        <f>'IDT-1'!B56</f>
        <v>0</v>
      </c>
      <c r="AF56" s="24"/>
      <c r="AG56">
        <f t="shared" si="2"/>
        <v>2580.6801769438021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24.717447062332237</v>
      </c>
      <c r="F57">
        <f>GT_Spot!P57</f>
        <v>0</v>
      </c>
      <c r="G57">
        <f>PPCL_NG!P57</f>
        <v>40.18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960.78319826146151</v>
      </c>
      <c r="P57" s="36">
        <v>106.23</v>
      </c>
      <c r="Q57" s="36">
        <v>32.510000000000005</v>
      </c>
      <c r="R57" s="38">
        <v>47.5</v>
      </c>
      <c r="S57" s="38">
        <v>0</v>
      </c>
      <c r="T57" s="37">
        <f>SUMPRODUCT(LTA!J57:AN57,LTA!J$101:AN$101,LTA!J$103:AN$103)</f>
        <v>413.58</v>
      </c>
      <c r="U57" s="37">
        <f>SUMPRODUCT(LTA!J57:AN57,LTA!J$102:AN$102,LTA!J$103:AN$103)</f>
        <v>134.97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852.82</v>
      </c>
      <c r="AB57" s="75">
        <f>-STOA!N57</f>
        <v>0</v>
      </c>
      <c r="AC57">
        <f t="shared" si="0"/>
        <v>23.571471017061587</v>
      </c>
      <c r="AD57">
        <f t="shared" si="1"/>
        <v>2546.1916613499216</v>
      </c>
      <c r="AE57">
        <f>'IDT-1'!B57</f>
        <v>0</v>
      </c>
      <c r="AF57" s="24"/>
      <c r="AG57">
        <f t="shared" si="2"/>
        <v>2546.1916613499216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-53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25.178752245631223</v>
      </c>
      <c r="F58">
        <f>GT_Spot!P58</f>
        <v>0</v>
      </c>
      <c r="G58">
        <f>PPCL_NG!P58</f>
        <v>40.18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969.62435018313568</v>
      </c>
      <c r="P58" s="36">
        <v>106.23</v>
      </c>
      <c r="Q58" s="36">
        <v>32.514762441617009</v>
      </c>
      <c r="R58" s="38">
        <v>47.5</v>
      </c>
      <c r="S58" s="38">
        <v>0</v>
      </c>
      <c r="T58" s="37">
        <f>SUMPRODUCT(LTA!J58:AN58,LTA!J$101:AN$101,LTA!J$103:AN$103)</f>
        <v>414.04</v>
      </c>
      <c r="U58" s="37">
        <f>SUMPRODUCT(LTA!J58:AN58,LTA!J$102:AN$102,LTA!J$103:AN$103)</f>
        <v>134.34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852.82</v>
      </c>
      <c r="AB58" s="75">
        <f>-STOA!N58</f>
        <v>0</v>
      </c>
      <c r="AC58">
        <f t="shared" si="0"/>
        <v>23.358900340839131</v>
      </c>
      <c r="AD58">
        <f t="shared" si="1"/>
        <v>2588.5414515727339</v>
      </c>
      <c r="AE58">
        <f>'IDT-1'!B58</f>
        <v>0</v>
      </c>
      <c r="AF58" s="24"/>
      <c r="AG58">
        <f t="shared" si="2"/>
        <v>2588.5414515727339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25.178752245631223</v>
      </c>
      <c r="F59">
        <f>GT_Spot!P59</f>
        <v>0</v>
      </c>
      <c r="G59">
        <f>PPCL_NG!P59</f>
        <v>40.18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967.88632180973059</v>
      </c>
      <c r="P59" s="36">
        <v>106.23</v>
      </c>
      <c r="Q59" s="36">
        <v>32.514762441617009</v>
      </c>
      <c r="R59" s="38">
        <v>47.5</v>
      </c>
      <c r="S59" s="38">
        <v>0</v>
      </c>
      <c r="T59" s="37">
        <f>SUMPRODUCT(LTA!J59:AN59,LTA!J$101:AN$101,LTA!J$103:AN$103)</f>
        <v>424.01</v>
      </c>
      <c r="U59" s="37">
        <f>SUMPRODUCT(LTA!J59:AN59,LTA!J$102:AN$102,LTA!J$103:AN$103)</f>
        <v>147.96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875.92</v>
      </c>
      <c r="AB59" s="75">
        <f>-STOA!N59</f>
        <v>0</v>
      </c>
      <c r="AC59">
        <f t="shared" si="0"/>
        <v>23.923162114074881</v>
      </c>
      <c r="AD59">
        <f t="shared" si="1"/>
        <v>2613.9291614260933</v>
      </c>
      <c r="AE59">
        <f>'IDT-1'!B59</f>
        <v>0</v>
      </c>
      <c r="AF59" s="24"/>
      <c r="AG59">
        <f t="shared" si="2"/>
        <v>2613.9291614260933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-39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24.357259513310463</v>
      </c>
      <c r="F60">
        <f>GT_Spot!P60</f>
        <v>0</v>
      </c>
      <c r="G60">
        <f>PPCL_NG!P60</f>
        <v>40.18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967.70690302039679</v>
      </c>
      <c r="P60" s="36">
        <v>106.23</v>
      </c>
      <c r="Q60" s="36">
        <v>32.514762441617009</v>
      </c>
      <c r="R60" s="38">
        <v>47.5</v>
      </c>
      <c r="S60" s="38">
        <v>0</v>
      </c>
      <c r="T60" s="37">
        <f>SUMPRODUCT(LTA!J60:AN60,LTA!J$101:AN$101,LTA!J$103:AN$103)</f>
        <v>424.06</v>
      </c>
      <c r="U60" s="37">
        <f>SUMPRODUCT(LTA!J60:AN60,LTA!J$102:AN$102,LTA!J$103:AN$103)</f>
        <v>148.28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875.92</v>
      </c>
      <c r="AB60" s="75">
        <f>-STOA!N60</f>
        <v>0</v>
      </c>
      <c r="AC60">
        <f t="shared" si="0"/>
        <v>23.571363119318704</v>
      </c>
      <c r="AD60">
        <f t="shared" si="1"/>
        <v>2652.6500488991946</v>
      </c>
      <c r="AE60">
        <f>'IDT-1'!B60</f>
        <v>0</v>
      </c>
      <c r="AF60" s="24"/>
      <c r="AG60">
        <f t="shared" si="2"/>
        <v>2652.6500488991946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24.344632005401753</v>
      </c>
      <c r="F61">
        <f>GT_Spot!P61</f>
        <v>0</v>
      </c>
      <c r="G61">
        <f>PPCL_NG!P61</f>
        <v>40.18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982.1921711563009</v>
      </c>
      <c r="P61" s="36">
        <v>106.135181587071</v>
      </c>
      <c r="Q61" s="36">
        <v>32.514762441617009</v>
      </c>
      <c r="R61" s="38">
        <v>47.5</v>
      </c>
      <c r="S61" s="38">
        <v>0</v>
      </c>
      <c r="T61" s="37">
        <f>SUMPRODUCT(LTA!J61:AN61,LTA!J$101:AN$101,LTA!J$103:AN$103)</f>
        <v>423.3</v>
      </c>
      <c r="U61" s="37">
        <f>SUMPRODUCT(LTA!J61:AN61,LTA!J$102:AN$102,LTA!J$103:AN$103)</f>
        <v>149.24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877.94999999999993</v>
      </c>
      <c r="AB61" s="75">
        <f>-STOA!N61</f>
        <v>0</v>
      </c>
      <c r="AC61">
        <f t="shared" si="0"/>
        <v>24.383371518975935</v>
      </c>
      <c r="AD61">
        <f t="shared" si="1"/>
        <v>2593.4458627146041</v>
      </c>
      <c r="AE61">
        <f>'IDT-1'!B61</f>
        <v>0</v>
      </c>
      <c r="AF61" s="24"/>
      <c r="AG61">
        <f t="shared" si="2"/>
        <v>2593.4458627146041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-75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24.344632005401753</v>
      </c>
      <c r="F62">
        <f>GT_Spot!P62</f>
        <v>0</v>
      </c>
      <c r="G62">
        <f>PPCL_NG!P62</f>
        <v>40.18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1006.3276126386222</v>
      </c>
      <c r="P62" s="36">
        <v>106.135181587071</v>
      </c>
      <c r="Q62" s="36">
        <v>32.505019151218022</v>
      </c>
      <c r="R62" s="38">
        <v>47.5</v>
      </c>
      <c r="S62" s="38">
        <v>0</v>
      </c>
      <c r="T62" s="37">
        <f>SUMPRODUCT(LTA!J62:AN62,LTA!J$101:AN$101,LTA!J$103:AN$103)</f>
        <v>416.85</v>
      </c>
      <c r="U62" s="37">
        <f>SUMPRODUCT(LTA!J62:AN62,LTA!J$102:AN$102,LTA!J$103:AN$103)</f>
        <v>149.72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877.94999999999993</v>
      </c>
      <c r="AB62" s="75">
        <f>-STOA!N62</f>
        <v>0</v>
      </c>
      <c r="AC62">
        <f t="shared" si="0"/>
        <v>24.418847877754121</v>
      </c>
      <c r="AD62">
        <f t="shared" si="1"/>
        <v>2625.5660845477482</v>
      </c>
      <c r="AE62">
        <f>'IDT-1'!B62</f>
        <v>0</v>
      </c>
      <c r="AF62" s="24"/>
      <c r="AG62">
        <f t="shared" si="2"/>
        <v>2625.5660845477482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-61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24.344632005401753</v>
      </c>
      <c r="F63">
        <f>GT_Spot!P63</f>
        <v>0</v>
      </c>
      <c r="G63">
        <f>PPCL_NG!P63</f>
        <v>40.18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1062.5342269447758</v>
      </c>
      <c r="P63" s="36">
        <v>106.23</v>
      </c>
      <c r="Q63" s="36">
        <v>32.505019151218022</v>
      </c>
      <c r="R63" s="38">
        <v>47.5</v>
      </c>
      <c r="S63" s="38">
        <v>0</v>
      </c>
      <c r="T63" s="37">
        <f>SUMPRODUCT(LTA!J63:AN63,LTA!J$101:AN$101,LTA!J$103:AN$103)</f>
        <v>402.47999999999996</v>
      </c>
      <c r="U63" s="37">
        <f>SUMPRODUCT(LTA!J63:AN63,LTA!J$102:AN$102,LTA!J$103:AN$103)</f>
        <v>149.13999999999999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868.15</v>
      </c>
      <c r="AB63" s="75">
        <f>-STOA!N63</f>
        <v>0</v>
      </c>
      <c r="AC63">
        <f t="shared" si="0"/>
        <v>25.264700647102547</v>
      </c>
      <c r="AD63">
        <f t="shared" si="1"/>
        <v>2592.2716644974826</v>
      </c>
      <c r="AE63">
        <f>'IDT-1'!B63</f>
        <v>0</v>
      </c>
      <c r="AF63" s="24"/>
      <c r="AG63">
        <f t="shared" si="2"/>
        <v>2592.2716644974826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-125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24.344632005401753</v>
      </c>
      <c r="F64">
        <f>GT_Spot!P64</f>
        <v>0</v>
      </c>
      <c r="G64">
        <f>PPCL_NG!P64</f>
        <v>40.18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1086.247515179097</v>
      </c>
      <c r="P64" s="36">
        <v>106.23</v>
      </c>
      <c r="Q64" s="36">
        <v>32.505019151218022</v>
      </c>
      <c r="R64" s="38">
        <v>47.5</v>
      </c>
      <c r="S64" s="38">
        <v>0</v>
      </c>
      <c r="T64" s="37">
        <f>SUMPRODUCT(LTA!J64:AN64,LTA!J$101:AN$101,LTA!J$103:AN$103)</f>
        <v>386.31</v>
      </c>
      <c r="U64" s="37">
        <f>SUMPRODUCT(LTA!J64:AN64,LTA!J$102:AN$102,LTA!J$103:AN$103)</f>
        <v>149.66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871.65</v>
      </c>
      <c r="AB64" s="75">
        <f>-STOA!N64</f>
        <v>0</v>
      </c>
      <c r="AC64">
        <f t="shared" si="0"/>
        <v>25.322066945953594</v>
      </c>
      <c r="AD64">
        <f t="shared" si="1"/>
        <v>2608.7775864329524</v>
      </c>
      <c r="AE64">
        <f>'IDT-1'!B64</f>
        <v>0</v>
      </c>
      <c r="AF64" s="24"/>
      <c r="AG64">
        <f t="shared" si="2"/>
        <v>2608.7775864329524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24.344632005401753</v>
      </c>
      <c r="F65">
        <f>GT_Spot!P65</f>
        <v>0</v>
      </c>
      <c r="G65">
        <f>PPCL_NG!P65</f>
        <v>40.18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1112.9772658956224</v>
      </c>
      <c r="P65" s="36">
        <v>106.23</v>
      </c>
      <c r="Q65" s="36">
        <v>32.505019151218022</v>
      </c>
      <c r="R65" s="38">
        <v>47.5</v>
      </c>
      <c r="S65" s="38">
        <v>0</v>
      </c>
      <c r="T65" s="37">
        <f>SUMPRODUCT(LTA!J65:AN65,LTA!J$101:AN$101,LTA!J$103:AN$103)</f>
        <v>358.48</v>
      </c>
      <c r="U65" s="37">
        <f>SUMPRODUCT(LTA!J65:AN65,LTA!J$102:AN$102,LTA!J$103:AN$103)</f>
        <v>144.80000000000001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868.15</v>
      </c>
      <c r="AB65" s="75">
        <f>-STOA!N65</f>
        <v>0</v>
      </c>
      <c r="AC65">
        <f t="shared" si="0"/>
        <v>24.95471667154877</v>
      </c>
      <c r="AD65">
        <f t="shared" si="1"/>
        <v>2631.6846874238827</v>
      </c>
      <c r="AE65">
        <f>'IDT-1'!B65</f>
        <v>0</v>
      </c>
      <c r="AF65" s="24"/>
      <c r="AG65">
        <f t="shared" si="2"/>
        <v>2631.6846874238827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-88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24.344632005401753</v>
      </c>
      <c r="F66">
        <f>GT_Spot!P66</f>
        <v>0</v>
      </c>
      <c r="G66">
        <f>PPCL_NG!P66</f>
        <v>40.18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1112.9772658956224</v>
      </c>
      <c r="P66" s="36">
        <v>106.23</v>
      </c>
      <c r="Q66" s="36">
        <v>32.505019151218022</v>
      </c>
      <c r="R66" s="38">
        <v>47.5</v>
      </c>
      <c r="S66" s="38">
        <v>0</v>
      </c>
      <c r="T66" s="37">
        <f>SUMPRODUCT(LTA!J66:AN66,LTA!J$101:AN$101,LTA!J$103:AN$103)</f>
        <v>341.76000000000005</v>
      </c>
      <c r="U66" s="37">
        <f>SUMPRODUCT(LTA!J66:AN66,LTA!J$102:AN$102,LTA!J$103:AN$103)</f>
        <v>143.54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854.15</v>
      </c>
      <c r="AB66" s="75">
        <f>-STOA!N66</f>
        <v>0</v>
      </c>
      <c r="AC66">
        <f t="shared" si="0"/>
        <v>24.531242631193646</v>
      </c>
      <c r="AD66">
        <f t="shared" si="1"/>
        <v>2616.128161464238</v>
      </c>
      <c r="AE66">
        <f>'IDT-1'!B66</f>
        <v>0</v>
      </c>
      <c r="AF66" s="24"/>
      <c r="AG66">
        <f t="shared" si="2"/>
        <v>2616.128161464238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-72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24.344632005401753</v>
      </c>
      <c r="F67">
        <f>GT_Spot!P67</f>
        <v>0</v>
      </c>
      <c r="G67">
        <f>PPCL_NG!P67</f>
        <v>40.18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1142.1210919170942</v>
      </c>
      <c r="P67" s="36">
        <v>106.23</v>
      </c>
      <c r="Q67" s="36">
        <v>32.505019151218022</v>
      </c>
      <c r="R67" s="38">
        <v>47.5</v>
      </c>
      <c r="S67" s="38">
        <v>0</v>
      </c>
      <c r="T67" s="37">
        <f>SUMPRODUCT(LTA!J67:AN67,LTA!J$101:AN$101,LTA!J$103:AN$103)</f>
        <v>320.46999999999997</v>
      </c>
      <c r="U67" s="37">
        <f>SUMPRODUCT(LTA!J67:AN67,LTA!J$102:AN$102,LTA!J$103:AN$103)</f>
        <v>142.64000000000001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840</v>
      </c>
      <c r="AB67" s="75">
        <f>-STOA!N67</f>
        <v>0</v>
      </c>
      <c r="AC67">
        <f t="shared" si="0"/>
        <v>23.828691118584537</v>
      </c>
      <c r="AD67">
        <f t="shared" si="1"/>
        <v>2681.6345389983185</v>
      </c>
      <c r="AE67">
        <f>'IDT-1'!B67</f>
        <v>0</v>
      </c>
      <c r="AF67" s="24"/>
      <c r="AG67">
        <f t="shared" si="2"/>
        <v>2681.6345389983185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24.344632005401753</v>
      </c>
      <c r="F68">
        <f>GT_Spot!P68</f>
        <v>0</v>
      </c>
      <c r="G68">
        <f>PPCL_NG!P68</f>
        <v>40.18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1142.1210919170942</v>
      </c>
      <c r="P68" s="36">
        <v>106.23</v>
      </c>
      <c r="Q68" s="36">
        <v>32.505019151218022</v>
      </c>
      <c r="R68" s="38">
        <v>47.5</v>
      </c>
      <c r="S68" s="38">
        <v>0</v>
      </c>
      <c r="T68" s="37">
        <f>SUMPRODUCT(LTA!J68:AN68,LTA!J$101:AN$101,LTA!J$103:AN$103)</f>
        <v>293.13</v>
      </c>
      <c r="U68" s="37">
        <f>SUMPRODUCT(LTA!J68:AN68,LTA!J$102:AN$102,LTA!J$103:AN$103)</f>
        <v>142.66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829.5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23.495875118584539</v>
      </c>
      <c r="AD68">
        <f t="shared" ref="AD68:AD98" si="4">SUM(B68:AB68,AI68:AR68)-AC68</f>
        <v>2644.1473549983189</v>
      </c>
      <c r="AE68">
        <f>'IDT-1'!B68</f>
        <v>0</v>
      </c>
      <c r="AF68" s="24"/>
      <c r="AG68">
        <f t="shared" ref="AG68:AG98" si="5">SUM(AD68:AF68)+AT68</f>
        <v>2644.1473549983189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24.344632005401753</v>
      </c>
      <c r="F69">
        <f>GT_Spot!P69</f>
        <v>0</v>
      </c>
      <c r="G69">
        <f>PPCL_NG!P69</f>
        <v>40.18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1142.1210919170942</v>
      </c>
      <c r="P69" s="36">
        <v>106.23</v>
      </c>
      <c r="Q69" s="36">
        <v>32.505019151218022</v>
      </c>
      <c r="R69" s="38">
        <v>47.5</v>
      </c>
      <c r="S69" s="38">
        <v>0</v>
      </c>
      <c r="T69" s="37">
        <f>SUMPRODUCT(LTA!J69:AN69,LTA!J$101:AN$101,LTA!J$103:AN$103)</f>
        <v>271.70999999999998</v>
      </c>
      <c r="U69" s="37">
        <f>SUMPRODUCT(LTA!J69:AN69,LTA!J$102:AN$102,LTA!J$103:AN$103)</f>
        <v>142.9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815.5</v>
      </c>
      <c r="AB69" s="75">
        <f>-STOA!N69</f>
        <v>0</v>
      </c>
      <c r="AC69">
        <f t="shared" si="3"/>
        <v>23.772459118584536</v>
      </c>
      <c r="AD69">
        <f t="shared" si="4"/>
        <v>2675.3007709983185</v>
      </c>
      <c r="AE69">
        <f>'IDT-1'!B69</f>
        <v>0</v>
      </c>
      <c r="AF69" s="24"/>
      <c r="AG69">
        <f t="shared" si="5"/>
        <v>2675.3007709983185</v>
      </c>
      <c r="AI69" s="34">
        <f>PXIL!H69</f>
        <v>0</v>
      </c>
      <c r="AJ69" s="34">
        <f>PXIL!N69</f>
        <v>0</v>
      </c>
      <c r="AK69" s="34">
        <f>RTM_IEX!H69</f>
        <v>66.61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28.266602057551808</v>
      </c>
      <c r="F70">
        <f>GT_Spot!P70</f>
        <v>0</v>
      </c>
      <c r="G70">
        <f>PPCL_NG!P70</f>
        <v>40.18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1139.342371425367</v>
      </c>
      <c r="P70" s="36">
        <v>106.23</v>
      </c>
      <c r="Q70" s="36">
        <v>32.511216745442276</v>
      </c>
      <c r="R70" s="38">
        <v>42.91</v>
      </c>
      <c r="S70" s="38">
        <v>0</v>
      </c>
      <c r="T70" s="37">
        <f>SUMPRODUCT(LTA!J70:AN70,LTA!J$101:AN$101,LTA!J$103:AN$103)</f>
        <v>250.18</v>
      </c>
      <c r="U70" s="37">
        <f>SUMPRODUCT(LTA!J70:AN70,LTA!J$102:AN$102,LTA!J$103:AN$103)</f>
        <v>144.28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806.4</v>
      </c>
      <c r="AB70" s="75">
        <f>-STOA!N70</f>
        <v>0</v>
      </c>
      <c r="AC70">
        <f t="shared" si="3"/>
        <v>23.722646253545427</v>
      </c>
      <c r="AD70">
        <f t="shared" si="4"/>
        <v>2669.6900310180049</v>
      </c>
      <c r="AE70">
        <f>'IDT-1'!B70</f>
        <v>0</v>
      </c>
      <c r="AF70" s="24"/>
      <c r="AG70">
        <f t="shared" si="5"/>
        <v>2669.6900310180049</v>
      </c>
      <c r="AI70" s="34">
        <f>PXIL!H70</f>
        <v>0</v>
      </c>
      <c r="AJ70" s="34">
        <f>PXIL!N70</f>
        <v>0</v>
      </c>
      <c r="AK70" s="34">
        <f>RTM_IEX!H70</f>
        <v>93.64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28.266602057551808</v>
      </c>
      <c r="F71">
        <f>GT_Spot!P71</f>
        <v>0</v>
      </c>
      <c r="G71">
        <f>PPCL_NG!P71</f>
        <v>40.18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1161.2930149620336</v>
      </c>
      <c r="P71" s="36">
        <v>106.22</v>
      </c>
      <c r="Q71" s="36">
        <v>32.511216745442276</v>
      </c>
      <c r="R71" s="38">
        <v>39.615202228142401</v>
      </c>
      <c r="S71" s="38">
        <v>0</v>
      </c>
      <c r="T71" s="37">
        <f>SUMPRODUCT(LTA!J71:AN71,LTA!J$101:AN$101,LTA!J$103:AN$103)</f>
        <v>234.24</v>
      </c>
      <c r="U71" s="37">
        <f>SUMPRODUCT(LTA!J71:AN71,LTA!J$102:AN$102,LTA!J$103:AN$103)</f>
        <v>149.70000000000002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772.8</v>
      </c>
      <c r="AB71" s="75">
        <f>-STOA!N71</f>
        <v>0</v>
      </c>
      <c r="AC71">
        <f t="shared" si="3"/>
        <v>23.47304169627575</v>
      </c>
      <c r="AD71">
        <f t="shared" si="4"/>
        <v>2641.5754813400836</v>
      </c>
      <c r="AE71">
        <f>'IDT-1'!B71</f>
        <v>0</v>
      </c>
      <c r="AF71" s="24"/>
      <c r="AG71">
        <f t="shared" si="5"/>
        <v>2641.5754813400836</v>
      </c>
      <c r="AI71" s="34">
        <f>PXIL!H71</f>
        <v>0</v>
      </c>
      <c r="AJ71" s="34">
        <f>PXIL!N71</f>
        <v>0</v>
      </c>
      <c r="AK71" s="34">
        <f>RTM_IEX!H71</f>
        <v>86.89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3.86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28.266602057551808</v>
      </c>
      <c r="F72">
        <f>GT_Spot!P72</f>
        <v>0</v>
      </c>
      <c r="G72">
        <f>PPCL_NG!P72</f>
        <v>40.18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1160.338814158267</v>
      </c>
      <c r="P72" s="36">
        <v>106.22</v>
      </c>
      <c r="Q72" s="36">
        <v>32.511216745442276</v>
      </c>
      <c r="R72" s="38">
        <v>36.144798194370679</v>
      </c>
      <c r="S72" s="38">
        <v>0</v>
      </c>
      <c r="T72" s="37">
        <f>SUMPRODUCT(LTA!J72:AN72,LTA!J$101:AN$101,LTA!J$103:AN$103)</f>
        <v>206.73</v>
      </c>
      <c r="U72" s="37">
        <f>SUMPRODUCT(LTA!J72:AN72,LTA!J$102:AN$102,LTA!J$103:AN$103)</f>
        <v>149.88999999999999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760.9</v>
      </c>
      <c r="AB72" s="75">
        <f>-STOA!N72</f>
        <v>0</v>
      </c>
      <c r="AC72">
        <f t="shared" si="3"/>
        <v>23.216393173705413</v>
      </c>
      <c r="AD72">
        <f t="shared" si="4"/>
        <v>2612.6675250251155</v>
      </c>
      <c r="AE72">
        <f>'IDT-1'!B72</f>
        <v>0</v>
      </c>
      <c r="AF72" s="24"/>
      <c r="AG72">
        <f t="shared" si="5"/>
        <v>2612.6675250251155</v>
      </c>
      <c r="AI72" s="34">
        <f>PXIL!H72</f>
        <v>0</v>
      </c>
      <c r="AJ72" s="34">
        <f>PXIL!N72</f>
        <v>0</v>
      </c>
      <c r="AK72" s="34">
        <f>RTM_IEX!H72</f>
        <v>93.65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11.58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28.266602057551808</v>
      </c>
      <c r="F73">
        <f>GT_Spot!P73</f>
        <v>0</v>
      </c>
      <c r="G73">
        <f>PPCL_NG!P73</f>
        <v>40.18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1163.8100488648868</v>
      </c>
      <c r="P73" s="36">
        <v>106.22</v>
      </c>
      <c r="Q73" s="36">
        <v>32.511216745442276</v>
      </c>
      <c r="R73" s="38">
        <v>22.924797990370529</v>
      </c>
      <c r="S73" s="38">
        <v>0</v>
      </c>
      <c r="T73" s="37">
        <f>SUMPRODUCT(LTA!J73:AN73,LTA!J$101:AN$101,LTA!J$103:AN$103)</f>
        <v>182.32</v>
      </c>
      <c r="U73" s="37">
        <f>SUMPRODUCT(LTA!J73:AN73,LTA!J$102:AN$102,LTA!J$103:AN$103)</f>
        <v>148.28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739.9</v>
      </c>
      <c r="AB73" s="75">
        <f>-STOA!N73</f>
        <v>0</v>
      </c>
      <c r="AC73">
        <f t="shared" si="3"/>
        <v>22.478876037328462</v>
      </c>
      <c r="AD73">
        <f t="shared" si="4"/>
        <v>2529.5962766641119</v>
      </c>
      <c r="AE73">
        <f>'IDT-1'!B73</f>
        <v>0</v>
      </c>
      <c r="AF73" s="24"/>
      <c r="AG73">
        <f t="shared" si="5"/>
        <v>2529.5962766641119</v>
      </c>
      <c r="AI73" s="34">
        <f>PXIL!H73</f>
        <v>0</v>
      </c>
      <c r="AJ73" s="34">
        <f>PXIL!N73</f>
        <v>0</v>
      </c>
      <c r="AK73" s="34">
        <f>RTM_IEX!H73</f>
        <v>47.3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30.89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28.266602057551808</v>
      </c>
      <c r="F74">
        <f>GT_Spot!P74</f>
        <v>0</v>
      </c>
      <c r="G74">
        <f>PPCL_NG!P74</f>
        <v>40.18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1163.8100488648868</v>
      </c>
      <c r="P74" s="36">
        <v>106.22</v>
      </c>
      <c r="Q74" s="36">
        <v>32.511216745442276</v>
      </c>
      <c r="R74" s="38">
        <v>12.399999999999997</v>
      </c>
      <c r="S74" s="38">
        <v>0</v>
      </c>
      <c r="T74" s="37">
        <f>SUMPRODUCT(LTA!J74:AN74,LTA!J$101:AN$101,LTA!J$103:AN$103)</f>
        <v>157.05000000000001</v>
      </c>
      <c r="U74" s="37">
        <f>SUMPRODUCT(LTA!J74:AN74,LTA!J$102:AN$102,LTA!J$103:AN$103)</f>
        <v>148.78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736.4</v>
      </c>
      <c r="AB74" s="75">
        <f>-STOA!N74</f>
        <v>0</v>
      </c>
      <c r="AC74">
        <f t="shared" si="3"/>
        <v>22.129033815013202</v>
      </c>
      <c r="AD74">
        <f t="shared" si="4"/>
        <v>2490.1913208960568</v>
      </c>
      <c r="AE74">
        <f>'IDT-1'!B74</f>
        <v>0</v>
      </c>
      <c r="AF74" s="24"/>
      <c r="AG74">
        <f t="shared" si="5"/>
        <v>2490.1913208960568</v>
      </c>
      <c r="AI74" s="34">
        <f>PXIL!H74</f>
        <v>0</v>
      </c>
      <c r="AJ74" s="34">
        <f>PXIL!N74</f>
        <v>0</v>
      </c>
      <c r="AK74" s="34">
        <f>RTM_IEX!H74</f>
        <v>36.69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40.54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28.39260474131504</v>
      </c>
      <c r="F75">
        <f>GT_Spot!P75</f>
        <v>0</v>
      </c>
      <c r="G75">
        <f>PPCL_NG!P75</f>
        <v>40.18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1169.4544504288947</v>
      </c>
      <c r="P75" s="36">
        <v>106.22</v>
      </c>
      <c r="Q75" s="36">
        <v>32.511216745442276</v>
      </c>
      <c r="R75" s="38">
        <v>0</v>
      </c>
      <c r="S75" s="38">
        <v>0</v>
      </c>
      <c r="T75" s="37">
        <f>SUMPRODUCT(LTA!J75:AN75,LTA!J$101:AN$101,LTA!J$103:AN$103)</f>
        <v>141</v>
      </c>
      <c r="U75" s="37">
        <f>SUMPRODUCT(LTA!J75:AN75,LTA!J$102:AN$102,LTA!J$103:AN$103)</f>
        <v>149.38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49.24</v>
      </c>
      <c r="Z75" s="34">
        <f>IEX!N75</f>
        <v>0</v>
      </c>
      <c r="AA75" s="75">
        <f>STOA!H75</f>
        <v>710.3</v>
      </c>
      <c r="AB75" s="75">
        <f>-STOA!N75</f>
        <v>0</v>
      </c>
      <c r="AC75">
        <f t="shared" si="3"/>
        <v>21.89205337239359</v>
      </c>
      <c r="AD75">
        <f t="shared" si="4"/>
        <v>2463.4987055864476</v>
      </c>
      <c r="AE75">
        <f>'IDT-1'!B75</f>
        <v>0</v>
      </c>
      <c r="AF75" s="24"/>
      <c r="AG75">
        <f t="shared" si="5"/>
        <v>2463.4987055864476</v>
      </c>
      <c r="AI75" s="34">
        <f>PXIL!H75</f>
        <v>0</v>
      </c>
      <c r="AJ75" s="34">
        <f>PXIL!N75</f>
        <v>0</v>
      </c>
      <c r="AK75" s="34">
        <f>RTM_IEX!H75</f>
        <v>49.24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28.39260474131504</v>
      </c>
      <c r="F76">
        <f>GT_Spot!P76</f>
        <v>0</v>
      </c>
      <c r="G76">
        <f>PPCL_NG!P76</f>
        <v>40.18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1176.6578057594729</v>
      </c>
      <c r="P76" s="36">
        <v>106.22</v>
      </c>
      <c r="Q76" s="36">
        <v>32.511216745442276</v>
      </c>
      <c r="R76" s="38">
        <v>0</v>
      </c>
      <c r="S76" s="38">
        <v>0</v>
      </c>
      <c r="T76" s="37">
        <f>SUMPRODUCT(LTA!J76:AN76,LTA!J$101:AN$101,LTA!J$103:AN$103)</f>
        <v>123.14000000000001</v>
      </c>
      <c r="U76" s="37">
        <f>SUMPRODUCT(LTA!J76:AN76,LTA!J$102:AN$102,LTA!J$103:AN$103)</f>
        <v>150.46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39.58</v>
      </c>
      <c r="Z76" s="34">
        <f>IEX!N76</f>
        <v>0</v>
      </c>
      <c r="AA76" s="75">
        <f>STOA!H76</f>
        <v>703.3</v>
      </c>
      <c r="AB76" s="75">
        <f>-STOA!N76</f>
        <v>0</v>
      </c>
      <c r="AC76">
        <f t="shared" si="3"/>
        <v>21.627202899302674</v>
      </c>
      <c r="AD76">
        <f t="shared" si="4"/>
        <v>2433.6669113901171</v>
      </c>
      <c r="AE76">
        <f>'IDT-1'!B76</f>
        <v>0</v>
      </c>
      <c r="AF76" s="24"/>
      <c r="AG76">
        <f t="shared" si="5"/>
        <v>2433.6669113901171</v>
      </c>
      <c r="AI76" s="34">
        <f>PXIL!H76</f>
        <v>0</v>
      </c>
      <c r="AJ76" s="34">
        <f>PXIL!N76</f>
        <v>0</v>
      </c>
      <c r="AK76" s="34">
        <f>RTM_IEX!H76</f>
        <v>45.38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28.39260474131504</v>
      </c>
      <c r="F77">
        <f>GT_Spot!P77</f>
        <v>0</v>
      </c>
      <c r="G77">
        <f>PPCL_NG!P77</f>
        <v>40.18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1186.5249190810687</v>
      </c>
      <c r="P77" s="36">
        <v>106.22</v>
      </c>
      <c r="Q77" s="36">
        <v>32.511216745442276</v>
      </c>
      <c r="R77" s="38">
        <v>0</v>
      </c>
      <c r="S77" s="38">
        <v>0</v>
      </c>
      <c r="T77" s="37">
        <f>SUMPRODUCT(LTA!J77:AN77,LTA!J$101:AN$101,LTA!J$103:AN$103)</f>
        <v>108.85</v>
      </c>
      <c r="U77" s="37">
        <f>SUMPRODUCT(LTA!J77:AN77,LTA!J$102:AN$102,LTA!J$103:AN$103)</f>
        <v>146.88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18.34</v>
      </c>
      <c r="Z77" s="34">
        <f>IEX!N77</f>
        <v>0</v>
      </c>
      <c r="AA77" s="75">
        <f>STOA!H77</f>
        <v>699.8</v>
      </c>
      <c r="AB77" s="75">
        <f>-STOA!N77</f>
        <v>0</v>
      </c>
      <c r="AC77">
        <f t="shared" si="3"/>
        <v>21.143617496532716</v>
      </c>
      <c r="AD77">
        <f t="shared" si="4"/>
        <v>2379.1976101144824</v>
      </c>
      <c r="AE77">
        <f>'IDT-1'!B77</f>
        <v>5.7309999999999999</v>
      </c>
      <c r="AF77" s="24"/>
      <c r="AG77">
        <f t="shared" si="5"/>
        <v>2384.9286101144826</v>
      </c>
      <c r="AI77" s="34">
        <f>PXIL!H77</f>
        <v>0</v>
      </c>
      <c r="AJ77" s="34">
        <f>PXIL!N77</f>
        <v>0</v>
      </c>
      <c r="AK77" s="34">
        <f>RTM_IEX!H77</f>
        <v>23.17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28.39260474131504</v>
      </c>
      <c r="F78">
        <f>GT_Spot!P78</f>
        <v>0</v>
      </c>
      <c r="G78">
        <f>PPCL_NG!P78</f>
        <v>40.18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1164.5373958372782</v>
      </c>
      <c r="P78" s="36">
        <v>106.22</v>
      </c>
      <c r="Q78" s="36">
        <v>32.511216745442276</v>
      </c>
      <c r="R78" s="38">
        <v>0</v>
      </c>
      <c r="S78" s="38">
        <v>0</v>
      </c>
      <c r="T78" s="37">
        <f>SUMPRODUCT(LTA!J78:AN78,LTA!J$101:AN$101,LTA!J$103:AN$103)</f>
        <v>98.52000000000001</v>
      </c>
      <c r="U78" s="37">
        <f>SUMPRODUCT(LTA!J78:AN78,LTA!J$102:AN$102,LTA!J$103:AN$103)</f>
        <v>146.68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692.8</v>
      </c>
      <c r="AB78" s="75">
        <f>-STOA!N78</f>
        <v>0</v>
      </c>
      <c r="AC78">
        <f t="shared" si="3"/>
        <v>20.923287291987361</v>
      </c>
      <c r="AD78">
        <f t="shared" si="4"/>
        <v>2354.3804170752373</v>
      </c>
      <c r="AE78">
        <f>'IDT-1'!B78</f>
        <v>20</v>
      </c>
      <c r="AF78" s="24"/>
      <c r="AG78">
        <f t="shared" si="5"/>
        <v>2374.3804170752373</v>
      </c>
      <c r="AI78" s="34">
        <f>PXIL!H78</f>
        <v>0</v>
      </c>
      <c r="AJ78" s="34">
        <f>PXIL!N78</f>
        <v>0</v>
      </c>
      <c r="AK78" s="34">
        <f>RTM_IEX!H78</f>
        <v>55.99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28.39260474131504</v>
      </c>
      <c r="F79">
        <f>GT_Spot!P79</f>
        <v>0</v>
      </c>
      <c r="G79">
        <f>PPCL_NG!P79</f>
        <v>40.18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1256.9271176959992</v>
      </c>
      <c r="P79" s="36">
        <v>106.22</v>
      </c>
      <c r="Q79" s="36">
        <v>32.511216745442276</v>
      </c>
      <c r="R79" s="38">
        <v>0</v>
      </c>
      <c r="S79" s="38">
        <v>0</v>
      </c>
      <c r="T79" s="37">
        <f>SUMPRODUCT(LTA!J79:AN79,LTA!J$101:AN$101,LTA!J$103:AN$103)</f>
        <v>91.53</v>
      </c>
      <c r="U79" s="37">
        <f>SUMPRODUCT(LTA!J79:AN79,LTA!J$102:AN$102,LTA!J$103:AN$103)</f>
        <v>145.31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734.12</v>
      </c>
      <c r="AB79" s="75">
        <f>-STOA!N79</f>
        <v>0</v>
      </c>
      <c r="AC79">
        <f t="shared" si="3"/>
        <v>22.510246871785593</v>
      </c>
      <c r="AD79">
        <f t="shared" si="4"/>
        <v>2312.1531793541603</v>
      </c>
      <c r="AE79">
        <f>'IDT-1'!B79</f>
        <v>0</v>
      </c>
      <c r="AF79" s="24"/>
      <c r="AG79">
        <f t="shared" si="5"/>
        <v>2312.1531793541603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30.072604474461802</v>
      </c>
      <c r="F80">
        <f>GT_Spot!P80</f>
        <v>0</v>
      </c>
      <c r="G80">
        <f>PPCL_NG!P80</f>
        <v>40.18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1256.9271176959992</v>
      </c>
      <c r="P80" s="36">
        <v>106.22</v>
      </c>
      <c r="Q80" s="36">
        <v>32.511216745442276</v>
      </c>
      <c r="R80" s="38">
        <v>0</v>
      </c>
      <c r="S80" s="38">
        <v>0</v>
      </c>
      <c r="T80" s="37">
        <f>SUMPRODUCT(LTA!J80:AN80,LTA!J$101:AN$101,LTA!J$103:AN$103)</f>
        <v>86.710000000000008</v>
      </c>
      <c r="U80" s="37">
        <f>SUMPRODUCT(LTA!J80:AN80,LTA!J$102:AN$102,LTA!J$103:AN$103)</f>
        <v>147.4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731.32</v>
      </c>
      <c r="AB80" s="75">
        <f>-STOA!N80</f>
        <v>0</v>
      </c>
      <c r="AC80">
        <f t="shared" si="3"/>
        <v>22.236657426338013</v>
      </c>
      <c r="AD80">
        <f t="shared" si="4"/>
        <v>2335.5767685327551</v>
      </c>
      <c r="AE80">
        <f>'IDT-1'!B80</f>
        <v>0</v>
      </c>
      <c r="AF80" s="24"/>
      <c r="AG80">
        <f t="shared" si="5"/>
        <v>2335.5767685327551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-83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30.072604474461802</v>
      </c>
      <c r="F81">
        <f>GT_Spot!P81</f>
        <v>0</v>
      </c>
      <c r="G81">
        <f>PPCL_NG!P81</f>
        <v>40.18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1255.7269786916954</v>
      </c>
      <c r="P81" s="36">
        <v>106.22</v>
      </c>
      <c r="Q81" s="36">
        <v>32.511216745442276</v>
      </c>
      <c r="R81" s="38">
        <v>0</v>
      </c>
      <c r="S81" s="38">
        <v>0</v>
      </c>
      <c r="T81" s="37">
        <f>SUMPRODUCT(LTA!J81:AN81,LTA!J$101:AN$101,LTA!J$103:AN$103)</f>
        <v>83.7</v>
      </c>
      <c r="U81" s="37">
        <f>SUMPRODUCT(LTA!J81:AN81,LTA!J$102:AN$102,LTA!J$103:AN$103)</f>
        <v>144.99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759.41</v>
      </c>
      <c r="AB81" s="75">
        <f>-STOA!N81</f>
        <v>0</v>
      </c>
      <c r="AC81">
        <f t="shared" si="3"/>
        <v>22.691936028765994</v>
      </c>
      <c r="AD81">
        <f t="shared" si="4"/>
        <v>2326.5913509260226</v>
      </c>
      <c r="AE81">
        <f>'IDT-1'!B81</f>
        <v>0</v>
      </c>
      <c r="AF81" s="24"/>
      <c r="AG81">
        <f t="shared" si="5"/>
        <v>2326.5913509260226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-113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30.072604474461802</v>
      </c>
      <c r="F82">
        <f>GT_Spot!P82</f>
        <v>0</v>
      </c>
      <c r="G82">
        <f>PPCL_NG!P82</f>
        <v>43.97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1255.7269786916954</v>
      </c>
      <c r="P82" s="36">
        <v>106.22</v>
      </c>
      <c r="Q82" s="36">
        <v>32.511216745442276</v>
      </c>
      <c r="R82" s="38">
        <v>0</v>
      </c>
      <c r="S82" s="38">
        <v>0</v>
      </c>
      <c r="T82" s="37">
        <f>SUMPRODUCT(LTA!J82:AN82,LTA!J$101:AN$101,LTA!J$103:AN$103)</f>
        <v>82.13</v>
      </c>
      <c r="U82" s="37">
        <f>SUMPRODUCT(LTA!J82:AN82,LTA!J$102:AN$102,LTA!J$103:AN$103)</f>
        <v>143.16999999999999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787.93999999999994</v>
      </c>
      <c r="AB82" s="75">
        <f>-STOA!N82</f>
        <v>0</v>
      </c>
      <c r="AC82">
        <f t="shared" si="3"/>
        <v>22.768957478322093</v>
      </c>
      <c r="AD82">
        <f t="shared" si="4"/>
        <v>2375.4443294764669</v>
      </c>
      <c r="AE82">
        <f>'IDT-1'!B82</f>
        <v>0</v>
      </c>
      <c r="AF82" s="24"/>
      <c r="AG82">
        <f t="shared" si="5"/>
        <v>2375.4443294764669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-93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30.072604474461802</v>
      </c>
      <c r="F83">
        <f>GT_Spot!P83</f>
        <v>0</v>
      </c>
      <c r="G83">
        <f>PPCL_NG!P83</f>
        <v>43.97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1241.3458181921753</v>
      </c>
      <c r="P83" s="36">
        <v>106.22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55.16</v>
      </c>
      <c r="U83" s="37">
        <f>SUMPRODUCT(LTA!J83:AN83,LTA!J$102:AN$102,LTA!J$103:AN$103)</f>
        <v>121.94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820.65</v>
      </c>
      <c r="AB83" s="75">
        <f>-STOA!N83</f>
        <v>0</v>
      </c>
      <c r="AC83">
        <f t="shared" si="3"/>
        <v>23.500441548412191</v>
      </c>
      <c r="AD83">
        <f t="shared" si="4"/>
        <v>2232.8416849068567</v>
      </c>
      <c r="AE83">
        <f>'IDT-1'!B83</f>
        <v>0</v>
      </c>
      <c r="AF83" s="24"/>
      <c r="AG83">
        <f t="shared" si="5"/>
        <v>2232.8416849068567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10.930639999999999</v>
      </c>
      <c r="E84">
        <f>GT_NG!P84</f>
        <v>30.072604474461802</v>
      </c>
      <c r="F84">
        <f>GT_Spot!P84</f>
        <v>0</v>
      </c>
      <c r="G84">
        <f>PPCL_NG!P84</f>
        <v>43.97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1255.4726207918425</v>
      </c>
      <c r="P84" s="36">
        <v>106.22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55.480000000000004</v>
      </c>
      <c r="U84" s="37">
        <f>SUMPRODUCT(LTA!J84:AN84,LTA!J$102:AN$102,LTA!J$103:AN$103)</f>
        <v>122.55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853.4799999999999</v>
      </c>
      <c r="AB84" s="75">
        <f>-STOA!N84</f>
        <v>0</v>
      </c>
      <c r="AC84">
        <f t="shared" si="3"/>
        <v>23.951049745855848</v>
      </c>
      <c r="AD84">
        <f t="shared" si="4"/>
        <v>2277.56991930908</v>
      </c>
      <c r="AE84">
        <f>'IDT-1'!B84</f>
        <v>0</v>
      </c>
      <c r="AF84" s="24"/>
      <c r="AG84">
        <f t="shared" si="5"/>
        <v>2277.56991930908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-208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10.930639999999999</v>
      </c>
      <c r="E85">
        <f>GT_NG!P85</f>
        <v>30.072604474461802</v>
      </c>
      <c r="F85">
        <f>GT_Spot!P85</f>
        <v>0</v>
      </c>
      <c r="G85">
        <f>PPCL_NG!P85</f>
        <v>43.97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1235.2987327579067</v>
      </c>
      <c r="P85" s="36">
        <v>106.22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55.599999999999994</v>
      </c>
      <c r="U85" s="37">
        <f>SUMPRODUCT(LTA!J85:AN85,LTA!J$102:AN$102,LTA!J$103:AN$103)</f>
        <v>122.62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900.78</v>
      </c>
      <c r="AB85" s="75">
        <f>-STOA!N85</f>
        <v>0</v>
      </c>
      <c r="AC85">
        <f t="shared" si="3"/>
        <v>24.315725316467947</v>
      </c>
      <c r="AD85">
        <f t="shared" si="4"/>
        <v>2290.5213557045317</v>
      </c>
      <c r="AE85">
        <f>'IDT-1'!B85</f>
        <v>0</v>
      </c>
      <c r="AF85" s="24"/>
      <c r="AG85">
        <f t="shared" si="5"/>
        <v>2290.5213557045317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-222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10.930639999999999</v>
      </c>
      <c r="E86">
        <f>GT_NG!P86</f>
        <v>30.072604474461802</v>
      </c>
      <c r="F86">
        <f>GT_Spot!P86</f>
        <v>0</v>
      </c>
      <c r="G86">
        <f>PPCL_NG!P86</f>
        <v>43.97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1227.0292646590697</v>
      </c>
      <c r="P86" s="36">
        <v>106.22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57.29</v>
      </c>
      <c r="U86" s="37">
        <f>SUMPRODUCT(LTA!J86:AN86,LTA!J$102:AN$102,LTA!J$103:AN$103)</f>
        <v>125.26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941.32999999999993</v>
      </c>
      <c r="AB86" s="75">
        <f>-STOA!N86</f>
        <v>0</v>
      </c>
      <c r="AC86">
        <f t="shared" si="3"/>
        <v>24.46921357427647</v>
      </c>
      <c r="AD86">
        <f t="shared" si="4"/>
        <v>2345.9783993478864</v>
      </c>
      <c r="AE86">
        <f>'IDT-1'!B86</f>
        <v>0</v>
      </c>
      <c r="AF86" s="24"/>
      <c r="AG86">
        <f t="shared" si="5"/>
        <v>2345.9783993478864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-203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10.930639999999999</v>
      </c>
      <c r="E87">
        <f>GT_NG!P87</f>
        <v>30.072604474461802</v>
      </c>
      <c r="F87">
        <f>GT_Spot!P87</f>
        <v>0</v>
      </c>
      <c r="G87">
        <f>PPCL_NG!P87</f>
        <v>43.97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1225.7212505017853</v>
      </c>
      <c r="P87" s="36">
        <v>106.22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45.09</v>
      </c>
      <c r="U87" s="37">
        <f>SUMPRODUCT(LTA!J87:AN87,LTA!J$102:AN$102,LTA!J$103:AN$103)</f>
        <v>126.6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959.67</v>
      </c>
      <c r="AB87" s="75">
        <f>-STOA!N87</f>
        <v>0</v>
      </c>
      <c r="AC87">
        <f t="shared" si="3"/>
        <v>24.124011311193577</v>
      </c>
      <c r="AD87">
        <f t="shared" si="4"/>
        <v>2397.4955874536849</v>
      </c>
      <c r="AE87">
        <f>'IDT-1'!B87</f>
        <v>22</v>
      </c>
      <c r="AF87" s="24"/>
      <c r="AG87">
        <f t="shared" si="5"/>
        <v>2419.4955874536849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-158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10.930639999999999</v>
      </c>
      <c r="E88">
        <f>GT_NG!P88</f>
        <v>30.072604474461802</v>
      </c>
      <c r="F88">
        <f>GT_Spot!P88</f>
        <v>0</v>
      </c>
      <c r="G88">
        <f>PPCL_NG!P88</f>
        <v>43.97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1225.7212505017853</v>
      </c>
      <c r="P88" s="36">
        <v>106.22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47.89</v>
      </c>
      <c r="U88" s="37">
        <f>SUMPRODUCT(LTA!J88:AN88,LTA!J$102:AN$102,LTA!J$103:AN$103)</f>
        <v>130.13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950.02</v>
      </c>
      <c r="AB88" s="75">
        <f>-STOA!N88</f>
        <v>0</v>
      </c>
      <c r="AC88">
        <f t="shared" si="3"/>
        <v>24.26347973411529</v>
      </c>
      <c r="AD88">
        <f t="shared" si="4"/>
        <v>2375.0361190307635</v>
      </c>
      <c r="AE88">
        <f>'IDT-1'!B88</f>
        <v>87</v>
      </c>
      <c r="AF88" s="24"/>
      <c r="AG88">
        <f t="shared" si="5"/>
        <v>2462.0361190307635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-177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10.930639999999999</v>
      </c>
      <c r="E89">
        <f>GT_NG!P89</f>
        <v>30.072604474461802</v>
      </c>
      <c r="F89">
        <f>GT_Spot!P89</f>
        <v>0</v>
      </c>
      <c r="G89">
        <f>PPCL_NG!P89</f>
        <v>43.97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1225.7212505017853</v>
      </c>
      <c r="P89" s="36">
        <v>106.22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44.45</v>
      </c>
      <c r="U89" s="37">
        <f>SUMPRODUCT(LTA!J89:AN89,LTA!J$102:AN$102,LTA!J$103:AN$103)</f>
        <v>110.32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950.02</v>
      </c>
      <c r="AB89" s="75">
        <f>-STOA!N89</f>
        <v>0</v>
      </c>
      <c r="AC89">
        <f t="shared" si="3"/>
        <v>24.041123479070897</v>
      </c>
      <c r="AD89">
        <f t="shared" si="4"/>
        <v>2354.0084752858079</v>
      </c>
      <c r="AE89">
        <f>'IDT-1'!B89</f>
        <v>128</v>
      </c>
      <c r="AF89" s="24"/>
      <c r="AG89">
        <f t="shared" si="5"/>
        <v>2482.0084752858079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-175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10.930639999999999</v>
      </c>
      <c r="E90">
        <f>GT_NG!P90</f>
        <v>30.072604474461802</v>
      </c>
      <c r="F90">
        <f>GT_Spot!P90</f>
        <v>0</v>
      </c>
      <c r="G90">
        <f>PPCL_NG!P90</f>
        <v>43.97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1240.6667204125667</v>
      </c>
      <c r="P90" s="36">
        <v>106.22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45.18</v>
      </c>
      <c r="U90" s="37">
        <f>SUMPRODUCT(LTA!J90:AN90,LTA!J$102:AN$102,LTA!J$103:AN$103)</f>
        <v>110.32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41.76</v>
      </c>
      <c r="Z90" s="34">
        <f>IEX!N90</f>
        <v>0</v>
      </c>
      <c r="AA90" s="75">
        <f>STOA!H90</f>
        <v>950.06000000000006</v>
      </c>
      <c r="AB90" s="75">
        <f>-STOA!N90</f>
        <v>0</v>
      </c>
      <c r="AC90">
        <f t="shared" si="3"/>
        <v>24.800698761985537</v>
      </c>
      <c r="AD90">
        <f t="shared" si="4"/>
        <v>2421.484369913675</v>
      </c>
      <c r="AE90">
        <f>'IDT-1'!B90</f>
        <v>107.718</v>
      </c>
      <c r="AF90" s="24"/>
      <c r="AG90">
        <f t="shared" si="5"/>
        <v>2529.2023699136748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-184</v>
      </c>
      <c r="AM90" s="34">
        <f>RTM_PXI!H90</f>
        <v>0</v>
      </c>
      <c r="AN90" s="34">
        <f>RTM_PXI!N90</f>
        <v>0</v>
      </c>
      <c r="AO90" s="150">
        <f>GDAM_IEX!H90</f>
        <v>19.760000000000002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10.930639999999999</v>
      </c>
      <c r="E91">
        <f>GT_NG!P91</f>
        <v>30.072604474461802</v>
      </c>
      <c r="F91">
        <f>GT_Spot!P91</f>
        <v>0</v>
      </c>
      <c r="G91">
        <f>PPCL_NG!P91</f>
        <v>43.97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1240.6667204125667</v>
      </c>
      <c r="P91" s="36">
        <v>106.22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46.69</v>
      </c>
      <c r="U91" s="37">
        <f>SUMPRODUCT(LTA!J91:AN91,LTA!J$102:AN$102,LTA!J$103:AN$103)</f>
        <v>99.4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1159.6800000000003</v>
      </c>
      <c r="AB91" s="75">
        <f>-STOA!N91</f>
        <v>0</v>
      </c>
      <c r="AC91">
        <f t="shared" si="3"/>
        <v>26.003414506941144</v>
      </c>
      <c r="AD91">
        <f t="shared" si="4"/>
        <v>2560.9716541687194</v>
      </c>
      <c r="AE91">
        <f>'IDT-1'!B91</f>
        <v>0</v>
      </c>
      <c r="AF91" s="24"/>
      <c r="AG91">
        <f t="shared" si="5"/>
        <v>2560.9716541687194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-182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10.930639999999999</v>
      </c>
      <c r="E92">
        <f>GT_NG!P92</f>
        <v>30.072604474461802</v>
      </c>
      <c r="F92">
        <f>GT_Spot!P92</f>
        <v>0</v>
      </c>
      <c r="G92">
        <f>PPCL_NG!P92</f>
        <v>43.97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1240.6667204125667</v>
      </c>
      <c r="P92" s="36">
        <v>106.22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47.290000000000006</v>
      </c>
      <c r="U92" s="37">
        <f>SUMPRODUCT(LTA!J92:AN92,LTA!J$102:AN$102,LTA!J$103:AN$103)</f>
        <v>96.32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1190.5700000000004</v>
      </c>
      <c r="AB92" s="75">
        <f>-STOA!N92</f>
        <v>0</v>
      </c>
      <c r="AC92">
        <f t="shared" si="3"/>
        <v>26.049225573930652</v>
      </c>
      <c r="AD92">
        <f t="shared" si="4"/>
        <v>2612.33584310173</v>
      </c>
      <c r="AE92">
        <f>'IDT-1'!B92</f>
        <v>0</v>
      </c>
      <c r="AF92" s="24"/>
      <c r="AG92">
        <f t="shared" si="5"/>
        <v>2612.33584310173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-159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10.930639999999999</v>
      </c>
      <c r="E93">
        <f>GT_NG!P93</f>
        <v>30.072604474461802</v>
      </c>
      <c r="F93">
        <f>GT_Spot!P93</f>
        <v>0</v>
      </c>
      <c r="G93">
        <f>PPCL_NG!P93</f>
        <v>43.97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1241.4074565562232</v>
      </c>
      <c r="P93" s="36">
        <v>106.22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47.099999999999994</v>
      </c>
      <c r="U93" s="37">
        <f>SUMPRODUCT(LTA!J93:AN93,LTA!J$102:AN$102,LTA!J$103:AN$103)</f>
        <v>94.47999999999999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1224.3600000000004</v>
      </c>
      <c r="AB93" s="75">
        <f>-STOA!N93</f>
        <v>0</v>
      </c>
      <c r="AC93">
        <f t="shared" si="3"/>
        <v>25.722641252963353</v>
      </c>
      <c r="AD93">
        <f t="shared" si="4"/>
        <v>2714.1631635663534</v>
      </c>
      <c r="AE93">
        <f>'IDT-1'!B93</f>
        <v>0</v>
      </c>
      <c r="AF93" s="24"/>
      <c r="AG93">
        <f t="shared" si="5"/>
        <v>2714.1631635663534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-90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10.930639999999999</v>
      </c>
      <c r="E94">
        <f>GT_NG!P94</f>
        <v>30.072604474461802</v>
      </c>
      <c r="F94">
        <f>GT_Spot!P94</f>
        <v>0</v>
      </c>
      <c r="G94">
        <f>PPCL_NG!P94</f>
        <v>43.97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1240.7487340615926</v>
      </c>
      <c r="P94" s="36">
        <v>106.22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45.97</v>
      </c>
      <c r="U94" s="37">
        <f>SUMPRODUCT(LTA!J94:AN94,LTA!J$102:AN$102,LTA!J$103:AN$103)</f>
        <v>87.710000000000008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1248.4900000000002</v>
      </c>
      <c r="AB94" s="75">
        <f>-STOA!N94</f>
        <v>0</v>
      </c>
      <c r="AC94">
        <f t="shared" si="3"/>
        <v>25.690984072088892</v>
      </c>
      <c r="AD94">
        <f t="shared" si="4"/>
        <v>2748.7660982525977</v>
      </c>
      <c r="AE94">
        <f>'IDT-1'!B94</f>
        <v>0</v>
      </c>
      <c r="AF94" s="24"/>
      <c r="AG94">
        <f t="shared" si="5"/>
        <v>2748.7660982525977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-71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10.930639999999999</v>
      </c>
      <c r="E95">
        <f>GT_NG!P95</f>
        <v>30.072604474461802</v>
      </c>
      <c r="F95">
        <f>GT_Spot!P95</f>
        <v>0</v>
      </c>
      <c r="G95">
        <f>PPCL_NG!P95</f>
        <v>43.97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1230.283170690388</v>
      </c>
      <c r="P95" s="36">
        <v>106.22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46.580000000000005</v>
      </c>
      <c r="U95" s="37">
        <f>SUMPRODUCT(LTA!J95:AN95,LTA!J$102:AN$102,LTA!J$103:AN$103)</f>
        <v>85.69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7.82</v>
      </c>
      <c r="Z95" s="34">
        <f>IEX!N95</f>
        <v>0</v>
      </c>
      <c r="AA95" s="75">
        <f>STOA!H95</f>
        <v>1257.1400000000001</v>
      </c>
      <c r="AB95" s="75">
        <f>-STOA!N95</f>
        <v>0</v>
      </c>
      <c r="AC95">
        <f t="shared" si="3"/>
        <v>25.254188060346422</v>
      </c>
      <c r="AD95">
        <f t="shared" si="4"/>
        <v>2842.1973308931356</v>
      </c>
      <c r="AE95">
        <f>'IDT-1'!B95</f>
        <v>0</v>
      </c>
      <c r="AF95" s="24"/>
      <c r="AG95">
        <f t="shared" si="5"/>
        <v>2842.1973308931356</v>
      </c>
      <c r="AI95" s="34">
        <f>PXIL!H95</f>
        <v>0</v>
      </c>
      <c r="AJ95" s="34">
        <f>PXIL!N95</f>
        <v>0</v>
      </c>
      <c r="AK95" s="34">
        <f>RTM_IEX!H95</f>
        <v>12.55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4.8499999999999996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10.930639999999999</v>
      </c>
      <c r="E96">
        <f>GT_NG!P96</f>
        <v>30.072604474461802</v>
      </c>
      <c r="F96">
        <f>GT_Spot!P96</f>
        <v>0</v>
      </c>
      <c r="G96">
        <f>PPCL_NG!P96</f>
        <v>43.97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1228.6335434403882</v>
      </c>
      <c r="P96" s="36">
        <v>106.22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47.440000000000005</v>
      </c>
      <c r="U96" s="37">
        <f>SUMPRODUCT(LTA!J96:AN96,LTA!J$102:AN$102,LTA!J$103:AN$103)</f>
        <v>86.65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14.1</v>
      </c>
      <c r="Z96" s="34">
        <f>IEX!N96</f>
        <v>0</v>
      </c>
      <c r="AA96" s="75">
        <f>STOA!H96</f>
        <v>1257.1400000000001</v>
      </c>
      <c r="AB96" s="75">
        <f>-STOA!N96</f>
        <v>0</v>
      </c>
      <c r="AC96">
        <f t="shared" si="3"/>
        <v>25.445151340546424</v>
      </c>
      <c r="AD96">
        <f t="shared" si="4"/>
        <v>2863.7067403629353</v>
      </c>
      <c r="AE96">
        <f>'IDT-1'!B96</f>
        <v>0</v>
      </c>
      <c r="AF96" s="24"/>
      <c r="AG96">
        <f t="shared" si="5"/>
        <v>2863.7067403629353</v>
      </c>
      <c r="AI96" s="34">
        <f>PXIL!H96</f>
        <v>0</v>
      </c>
      <c r="AJ96" s="34">
        <f>PXIL!N96</f>
        <v>0</v>
      </c>
      <c r="AK96" s="34">
        <f>RTM_IEX!H96</f>
        <v>24.14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8.51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10.930639999999999</v>
      </c>
      <c r="E97">
        <f>GT_NG!P97</f>
        <v>30.072604474461802</v>
      </c>
      <c r="F97">
        <f>GT_Spot!P97</f>
        <v>0</v>
      </c>
      <c r="G97">
        <f>PPCL_NG!P97</f>
        <v>43.97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1228.9051105521528</v>
      </c>
      <c r="P97" s="36">
        <v>106.22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49.14</v>
      </c>
      <c r="U97" s="37">
        <f>SUMPRODUCT(LTA!J97:AN97,LTA!J$102:AN$102,LTA!J$103:AN$103)</f>
        <v>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15.22</v>
      </c>
      <c r="Z97" s="34">
        <f>IEX!N97</f>
        <v>0</v>
      </c>
      <c r="AA97" s="75">
        <f>STOA!H97</f>
        <v>1257.1400000000001</v>
      </c>
      <c r="AB97" s="75">
        <f>-STOA!N97</f>
        <v>0</v>
      </c>
      <c r="AC97">
        <f t="shared" si="3"/>
        <v>25.299701131129957</v>
      </c>
      <c r="AD97">
        <f t="shared" si="4"/>
        <v>2847.3237576841161</v>
      </c>
      <c r="AE97">
        <f>'IDT-1'!B97</f>
        <v>0</v>
      </c>
      <c r="AF97" s="24"/>
      <c r="AG97">
        <f t="shared" si="5"/>
        <v>2847.3237576841161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8.68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10.930639999999999</v>
      </c>
      <c r="E98">
        <f>GT_NG!P98</f>
        <v>30.072604474461802</v>
      </c>
      <c r="F98">
        <f>GT_Spot!P98</f>
        <v>0</v>
      </c>
      <c r="G98">
        <f>PPCL_NG!P98</f>
        <v>43.97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1228.9051105521528</v>
      </c>
      <c r="P98" s="36">
        <v>106.22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51.18</v>
      </c>
      <c r="U98" s="37">
        <f>SUMPRODUCT(LTA!J98:AN98,LTA!J$102:AN$102,LTA!J$103:AN$103)</f>
        <v>90.07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15.62</v>
      </c>
      <c r="Z98" s="34">
        <f>IEX!N98</f>
        <v>0</v>
      </c>
      <c r="AA98" s="75">
        <f>STOA!H98</f>
        <v>1257.1400000000001</v>
      </c>
      <c r="AB98" s="75">
        <f>-STOA!N98</f>
        <v>0</v>
      </c>
      <c r="AC98">
        <f t="shared" si="3"/>
        <v>25.313253131129947</v>
      </c>
      <c r="AD98">
        <f t="shared" si="4"/>
        <v>2848.8502056841166</v>
      </c>
      <c r="AE98">
        <f>'IDT-1'!B98</f>
        <v>0</v>
      </c>
      <c r="AF98" s="24"/>
      <c r="AG98">
        <f t="shared" si="5"/>
        <v>2848.8502056841166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8.7100000000000009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0.25829895000000003</v>
      </c>
      <c r="E99">
        <f t="shared" si="6"/>
        <v>0.48383203640920186</v>
      </c>
      <c r="F99">
        <f t="shared" si="6"/>
        <v>0</v>
      </c>
      <c r="G99">
        <f t="shared" si="6"/>
        <v>1.0111452669642234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25.465226893134023</v>
      </c>
      <c r="P99" s="36">
        <f t="shared" si="6"/>
        <v>2.136098160802208</v>
      </c>
      <c r="Q99" s="36">
        <f t="shared" si="6"/>
        <v>0.59528685893391808</v>
      </c>
      <c r="R99" s="38">
        <f t="shared" si="6"/>
        <v>0.52266492460728531</v>
      </c>
      <c r="S99" s="38">
        <f t="shared" si="6"/>
        <v>0</v>
      </c>
      <c r="T99" s="37">
        <f t="shared" si="6"/>
        <v>4.2249774999999987</v>
      </c>
      <c r="U99" s="37">
        <f t="shared" si="6"/>
        <v>2.9665749999999993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5.1932499999999999E-2</v>
      </c>
      <c r="Z99" s="34">
        <f t="shared" si="6"/>
        <v>-0.21525</v>
      </c>
      <c r="AA99" s="75">
        <f t="shared" si="6"/>
        <v>21.983987500000001</v>
      </c>
      <c r="AB99" s="75">
        <f t="shared" si="6"/>
        <v>0</v>
      </c>
      <c r="AC99">
        <f t="shared" si="6"/>
        <v>0.54341786737914688</v>
      </c>
      <c r="AD99">
        <f t="shared" si="6"/>
        <v>57.968821012508243</v>
      </c>
      <c r="AE99">
        <f t="shared" si="6"/>
        <v>0.14274049999999999</v>
      </c>
      <c r="AG99">
        <f t="shared" si="6"/>
        <v>58.111561512508246</v>
      </c>
      <c r="AI99">
        <f t="shared" si="6"/>
        <v>0</v>
      </c>
      <c r="AJ99">
        <f t="shared" si="6"/>
        <v>0</v>
      </c>
      <c r="AK99">
        <f t="shared" si="6"/>
        <v>0.38882500000000009</v>
      </c>
      <c r="AL99">
        <f t="shared" si="6"/>
        <v>-1.3694999999999999</v>
      </c>
      <c r="AM99">
        <f t="shared" si="6"/>
        <v>0</v>
      </c>
      <c r="AN99">
        <f t="shared" si="6"/>
        <v>0</v>
      </c>
      <c r="AO99">
        <f t="shared" si="6"/>
        <v>3.6125000000000004E-2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45112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5.5991999999999997</v>
      </c>
      <c r="E3">
        <f>GT_NG!Q3</f>
        <v>7.6674493689462873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826.06170800459745</v>
      </c>
      <c r="P3" s="36">
        <v>61.429999999999993</v>
      </c>
      <c r="Q3" s="36">
        <v>18.804919648885889</v>
      </c>
      <c r="R3" s="38">
        <v>0</v>
      </c>
      <c r="S3" s="38">
        <v>0</v>
      </c>
      <c r="T3" s="37">
        <f>SUMPRODUCT(LTA!J3:AN3,LTA!J$101:AN$101,LTA!J$104:AN$104)</f>
        <v>47.22</v>
      </c>
      <c r="U3" s="37">
        <f>SUMPRODUCT(LTA!J3:AN3,LTA!J$102:AN$102,LTA!J$104:AN$104)</f>
        <v>125.89999999999999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476.27</v>
      </c>
      <c r="AB3" s="75">
        <f>-STOA!O3</f>
        <v>0</v>
      </c>
      <c r="AC3">
        <f>SUMIF(B3:AB3,"&gt;0")*$AC$2-SUMIF(B3:AB3,"&lt;0")*($AC$2/(1-$AC$2))+SUMIF(AI3:AR3,"&gt;0")*$AC$2-SUMIF(AI3:AR3,"&lt;0")*($AC$2/(1-$AC$2))</f>
        <v>14.868924022221645</v>
      </c>
      <c r="AD3">
        <f>SUM(B3:AB3,AI3:AR3)-AC3</f>
        <v>1482.5766121364206</v>
      </c>
      <c r="AE3">
        <f>'IDT-1'!C3</f>
        <v>-5</v>
      </c>
      <c r="AF3" s="24"/>
      <c r="AG3">
        <f>SUM(AD3:AF3)</f>
        <v>1477.5766121364206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7.6674493689462873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826.08495389492225</v>
      </c>
      <c r="P4" s="36">
        <v>61.429999999999993</v>
      </c>
      <c r="Q4" s="36">
        <v>18.804919648885889</v>
      </c>
      <c r="R4" s="38">
        <v>0</v>
      </c>
      <c r="S4" s="38">
        <v>0</v>
      </c>
      <c r="T4" s="37">
        <f>SUMPRODUCT(LTA!J4:AN4,LTA!J$101:AN$101,LTA!J$104:AN$104)</f>
        <v>46.24</v>
      </c>
      <c r="U4" s="37">
        <f>SUMPRODUCT(LTA!J4:AN4,LTA!J$102:AN$102,LTA!J$104:AN$104)</f>
        <v>125.64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476.27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14.946997861278454</v>
      </c>
      <c r="AD4">
        <f t="shared" ref="AD4:AD67" si="1">SUM(B4:AB4,AI4:AR4)-AC4</f>
        <v>1471.2817841876886</v>
      </c>
      <c r="AE4">
        <f>'IDT-1'!C4</f>
        <v>-9.7370000000000001</v>
      </c>
      <c r="AF4" s="24"/>
      <c r="AG4">
        <f t="shared" ref="AG4:AG67" si="2">SUM(AD4:AF4)</f>
        <v>1461.5447841876885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7.6674493689462873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826.09241901053463</v>
      </c>
      <c r="P5" s="36">
        <v>61.429999999999993</v>
      </c>
      <c r="Q5" s="36">
        <v>18.804919648885889</v>
      </c>
      <c r="R5" s="38">
        <v>0</v>
      </c>
      <c r="S5" s="38">
        <v>0</v>
      </c>
      <c r="T5" s="37">
        <f>SUMPRODUCT(LTA!J5:AN5,LTA!J$101:AN$101,LTA!J$104:AN$104)</f>
        <v>38.799999999999997</v>
      </c>
      <c r="U5" s="37">
        <f>SUMPRODUCT(LTA!J5:AN5,LTA!J$102:AN$102,LTA!J$104:AN$104)</f>
        <v>125.11999999999999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476.27</v>
      </c>
      <c r="AB5" s="75">
        <f>-STOA!O5</f>
        <v>0</v>
      </c>
      <c r="AC5">
        <f t="shared" si="0"/>
        <v>15.232140655183656</v>
      </c>
      <c r="AD5">
        <f t="shared" si="1"/>
        <v>1423.0441065093955</v>
      </c>
      <c r="AE5">
        <f>'IDT-1'!C5</f>
        <v>0</v>
      </c>
      <c r="AF5" s="24"/>
      <c r="AG5">
        <f t="shared" si="2"/>
        <v>1423.0441065093955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7.6674493689462873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826.09241901053463</v>
      </c>
      <c r="P6" s="36">
        <v>61.429999999999993</v>
      </c>
      <c r="Q6" s="36">
        <v>18.804919648885889</v>
      </c>
      <c r="R6" s="38">
        <v>0</v>
      </c>
      <c r="S6" s="38">
        <v>0</v>
      </c>
      <c r="T6" s="37">
        <f>SUMPRODUCT(LTA!J6:AN6,LTA!J$101:AN$101,LTA!J$104:AN$104)</f>
        <v>38.4</v>
      </c>
      <c r="U6" s="37">
        <f>SUMPRODUCT(LTA!J6:AN6,LTA!J$102:AN$102,LTA!J$104:AN$104)</f>
        <v>124.55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476.27</v>
      </c>
      <c r="AB6" s="75">
        <f>-STOA!O6</f>
        <v>0</v>
      </c>
      <c r="AC6">
        <f t="shared" si="0"/>
        <v>15.374532823060976</v>
      </c>
      <c r="AD6">
        <f t="shared" si="1"/>
        <v>1404.9317143415185</v>
      </c>
      <c r="AE6">
        <f>'IDT-1'!C6</f>
        <v>0</v>
      </c>
      <c r="AF6" s="24"/>
      <c r="AG6">
        <f t="shared" si="2"/>
        <v>1404.9317143415185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-162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7.6674493689462873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826.09241901053463</v>
      </c>
      <c r="P7" s="36">
        <v>61.429999999999993</v>
      </c>
      <c r="Q7" s="36">
        <v>18.804919648885889</v>
      </c>
      <c r="R7" s="38">
        <v>0</v>
      </c>
      <c r="S7" s="38">
        <v>0</v>
      </c>
      <c r="T7" s="37">
        <f>SUMPRODUCT(LTA!J7:AN7,LTA!J$101:AN$101,LTA!J$104:AN$104)</f>
        <v>37.99</v>
      </c>
      <c r="U7" s="37">
        <f>SUMPRODUCT(LTA!J7:AN7,LTA!J$102:AN$102,LTA!J$104:AN$104)</f>
        <v>124.09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-110</v>
      </c>
      <c r="AA7" s="75">
        <f>STOA!I7</f>
        <v>476.27</v>
      </c>
      <c r="AB7" s="75">
        <f>-STOA!O7</f>
        <v>0</v>
      </c>
      <c r="AC7">
        <f t="shared" si="0"/>
        <v>15.615464393682448</v>
      </c>
      <c r="AD7">
        <f t="shared" si="1"/>
        <v>1375.8207827708968</v>
      </c>
      <c r="AE7">
        <f>'IDT-1'!C7</f>
        <v>0</v>
      </c>
      <c r="AF7" s="24"/>
      <c r="AG7">
        <f t="shared" si="2"/>
        <v>1375.8207827708968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7.6674493689462873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826.09241901053463</v>
      </c>
      <c r="P8" s="36">
        <v>61.429999999999993</v>
      </c>
      <c r="Q8" s="36">
        <v>18.804919648885889</v>
      </c>
      <c r="R8" s="38">
        <v>0</v>
      </c>
      <c r="S8" s="38">
        <v>0</v>
      </c>
      <c r="T8" s="37">
        <f>SUMPRODUCT(LTA!J8:AN8,LTA!J$101:AN$101,LTA!J$104:AN$104)</f>
        <v>37.909999999999997</v>
      </c>
      <c r="U8" s="37">
        <f>SUMPRODUCT(LTA!J8:AN8,LTA!J$102:AN$102,LTA!J$104:AN$104)</f>
        <v>116.52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-175</v>
      </c>
      <c r="AA8" s="75">
        <f>STOA!I8</f>
        <v>476.27</v>
      </c>
      <c r="AB8" s="75">
        <f>-STOA!O8</f>
        <v>0</v>
      </c>
      <c r="AC8">
        <f t="shared" si="0"/>
        <v>15.725706944126351</v>
      </c>
      <c r="AD8">
        <f t="shared" si="1"/>
        <v>1348.060540220453</v>
      </c>
      <c r="AE8">
        <f>'IDT-1'!C8</f>
        <v>0</v>
      </c>
      <c r="AF8" s="24"/>
      <c r="AG8">
        <f t="shared" si="2"/>
        <v>1348.060540220453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7.6674493689462873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824.36200182581899</v>
      </c>
      <c r="P9" s="36">
        <v>61.429999999999993</v>
      </c>
      <c r="Q9" s="36">
        <v>18.804919648885889</v>
      </c>
      <c r="R9" s="38">
        <v>0</v>
      </c>
      <c r="S9" s="38">
        <v>0</v>
      </c>
      <c r="T9" s="37">
        <f>SUMPRODUCT(LTA!J9:AN9,LTA!J$101:AN$101,LTA!J$104:AN$104)</f>
        <v>37.159999999999997</v>
      </c>
      <c r="U9" s="37">
        <f>SUMPRODUCT(LTA!J9:AN9,LTA!J$102:AN$102,LTA!J$104:AN$104)</f>
        <v>116.39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-190</v>
      </c>
      <c r="AA9" s="75">
        <f>STOA!I9</f>
        <v>476.27</v>
      </c>
      <c r="AB9" s="75">
        <f>-STOA!O9</f>
        <v>0</v>
      </c>
      <c r="AC9">
        <f t="shared" si="0"/>
        <v>15.942444716000127</v>
      </c>
      <c r="AD9">
        <f t="shared" si="1"/>
        <v>1318.2333852638635</v>
      </c>
      <c r="AE9">
        <f>'IDT-1'!C9</f>
        <v>0</v>
      </c>
      <c r="AF9" s="24"/>
      <c r="AG9">
        <f t="shared" si="2"/>
        <v>1318.2333852638635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-47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7.6674493689462873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825.44434285858529</v>
      </c>
      <c r="P10" s="36">
        <v>61.429999999999993</v>
      </c>
      <c r="Q10" s="36">
        <v>18.804919648885889</v>
      </c>
      <c r="R10" s="38">
        <v>0</v>
      </c>
      <c r="S10" s="38">
        <v>0</v>
      </c>
      <c r="T10" s="37">
        <f>SUMPRODUCT(LTA!J10:AN10,LTA!J$101:AN$101,LTA!J$104:AN$104)</f>
        <v>36.119999999999997</v>
      </c>
      <c r="U10" s="37">
        <f>SUMPRODUCT(LTA!J10:AN10,LTA!J$102:AN$102,LTA!J$104:AN$104)</f>
        <v>116.13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-210</v>
      </c>
      <c r="AA10" s="75">
        <f>STOA!I10</f>
        <v>476.27</v>
      </c>
      <c r="AB10" s="75">
        <f>-STOA!O10</f>
        <v>0</v>
      </c>
      <c r="AC10">
        <f t="shared" si="0"/>
        <v>16.064823102399206</v>
      </c>
      <c r="AD10">
        <f t="shared" si="1"/>
        <v>1303.8933479102307</v>
      </c>
      <c r="AE10">
        <f>'IDT-1'!C10</f>
        <v>0</v>
      </c>
      <c r="AF10" s="24"/>
      <c r="AG10">
        <f t="shared" si="2"/>
        <v>1303.8933479102307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-41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7.6674493689462873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786.72391198044534</v>
      </c>
      <c r="P11" s="36">
        <v>61.429999999999993</v>
      </c>
      <c r="Q11" s="36">
        <v>18.804919648885889</v>
      </c>
      <c r="R11" s="38">
        <v>0</v>
      </c>
      <c r="S11" s="38">
        <v>0</v>
      </c>
      <c r="T11" s="37">
        <f>SUMPRODUCT(LTA!J11:AN11,LTA!J$101:AN$101,LTA!J$104:AN$104)</f>
        <v>39.549999999999997</v>
      </c>
      <c r="U11" s="37">
        <f>SUMPRODUCT(LTA!J11:AN11,LTA!J$102:AN$102,LTA!J$104:AN$104)</f>
        <v>115.89999999999999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-275</v>
      </c>
      <c r="AA11" s="75">
        <f>STOA!I11</f>
        <v>533.2299999999999</v>
      </c>
      <c r="AB11" s="75">
        <f>-STOA!O11</f>
        <v>0</v>
      </c>
      <c r="AC11">
        <f t="shared" si="0"/>
        <v>16.471698971204262</v>
      </c>
      <c r="AD11">
        <f t="shared" si="1"/>
        <v>1301.5092911632855</v>
      </c>
      <c r="AE11">
        <f>'IDT-1'!C11</f>
        <v>-26.672000000000001</v>
      </c>
      <c r="AF11" s="24"/>
      <c r="AG11">
        <f t="shared" si="2"/>
        <v>1274.8372911632855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7.6471382447901384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785.88073231609008</v>
      </c>
      <c r="P12" s="36">
        <v>61.429999999999993</v>
      </c>
      <c r="Q12" s="36">
        <v>18.804919648885889</v>
      </c>
      <c r="R12" s="38">
        <v>0</v>
      </c>
      <c r="S12" s="38">
        <v>0</v>
      </c>
      <c r="T12" s="37">
        <f>SUMPRODUCT(LTA!J12:AN12,LTA!J$101:AN$101,LTA!J$104:AN$104)</f>
        <v>38.880000000000003</v>
      </c>
      <c r="U12" s="37">
        <f>SUMPRODUCT(LTA!J12:AN12,LTA!J$102:AN$102,LTA!J$104:AN$104)</f>
        <v>115.72999999999999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-290.14</v>
      </c>
      <c r="AA12" s="75">
        <f>STOA!I12</f>
        <v>533.2299999999999</v>
      </c>
      <c r="AB12" s="75">
        <f>-STOA!O12</f>
        <v>0</v>
      </c>
      <c r="AC12">
        <f t="shared" si="0"/>
        <v>16.5911231029514</v>
      </c>
      <c r="AD12">
        <f t="shared" si="1"/>
        <v>1284.5463762430272</v>
      </c>
      <c r="AE12">
        <f>'IDT-1'!C12</f>
        <v>-21.591999999999999</v>
      </c>
      <c r="AF12" s="24"/>
      <c r="AG12">
        <f t="shared" si="2"/>
        <v>1262.9543762430271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7.6471382447901384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778.63755833016842</v>
      </c>
      <c r="P13" s="36">
        <v>61.429999999999993</v>
      </c>
      <c r="Q13" s="36">
        <v>19.007432468935711</v>
      </c>
      <c r="R13" s="38">
        <v>0</v>
      </c>
      <c r="S13" s="38">
        <v>0</v>
      </c>
      <c r="T13" s="37">
        <f>SUMPRODUCT(LTA!J13:AN13,LTA!J$101:AN$101,LTA!J$104:AN$104)</f>
        <v>37.44</v>
      </c>
      <c r="U13" s="37">
        <f>SUMPRODUCT(LTA!J13:AN13,LTA!J$102:AN$102,LTA!J$104:AN$104)</f>
        <v>115.64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-323.8</v>
      </c>
      <c r="AA13" s="75">
        <f>STOA!I13</f>
        <v>533.2299999999999</v>
      </c>
      <c r="AB13" s="75">
        <f>-STOA!O13</f>
        <v>0</v>
      </c>
      <c r="AC13">
        <f t="shared" si="0"/>
        <v>16.814539057088822</v>
      </c>
      <c r="AD13">
        <f t="shared" si="1"/>
        <v>1242.0922991230179</v>
      </c>
      <c r="AE13">
        <f>'IDT-1'!C13</f>
        <v>-7.1970000000000001</v>
      </c>
      <c r="AF13" s="24"/>
      <c r="AG13">
        <f t="shared" si="2"/>
        <v>1234.895299123018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7.6471382447901384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778.63748591421847</v>
      </c>
      <c r="P14" s="36">
        <v>61.429999999999993</v>
      </c>
      <c r="Q14" s="36">
        <v>19.007432468935711</v>
      </c>
      <c r="R14" s="38">
        <v>0</v>
      </c>
      <c r="S14" s="38">
        <v>0</v>
      </c>
      <c r="T14" s="37">
        <f>SUMPRODUCT(LTA!J14:AN14,LTA!J$101:AN$101,LTA!J$104:AN$104)</f>
        <v>37.22</v>
      </c>
      <c r="U14" s="37">
        <f>SUMPRODUCT(LTA!J14:AN14,LTA!J$102:AN$102,LTA!J$104:AN$104)</f>
        <v>115.61999999999999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-345.57</v>
      </c>
      <c r="AA14" s="75">
        <f>STOA!I14</f>
        <v>533.2299999999999</v>
      </c>
      <c r="AB14" s="75">
        <f>-STOA!O14</f>
        <v>0</v>
      </c>
      <c r="AC14">
        <f t="shared" si="0"/>
        <v>17.005703255986653</v>
      </c>
      <c r="AD14">
        <f t="shared" si="1"/>
        <v>1219.8910625081703</v>
      </c>
      <c r="AE14">
        <f>'IDT-1'!C14</f>
        <v>0</v>
      </c>
      <c r="AF14" s="24"/>
      <c r="AG14">
        <f t="shared" si="2"/>
        <v>1219.8910625081703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7.6471382447901384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769.33237294624212</v>
      </c>
      <c r="P15" s="36">
        <v>61.429999999999993</v>
      </c>
      <c r="Q15" s="36">
        <v>18.804919648885889</v>
      </c>
      <c r="R15" s="38">
        <v>0</v>
      </c>
      <c r="S15" s="38">
        <v>0</v>
      </c>
      <c r="T15" s="37">
        <f>SUMPRODUCT(LTA!J15:AN15,LTA!J$101:AN$101,LTA!J$104:AN$104)</f>
        <v>35.880000000000003</v>
      </c>
      <c r="U15" s="37">
        <f>SUMPRODUCT(LTA!J15:AN15,LTA!J$102:AN$102,LTA!J$104:AN$104)</f>
        <v>115.49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-219.36</v>
      </c>
      <c r="AA15" s="75">
        <f>STOA!I15</f>
        <v>395.53999999999996</v>
      </c>
      <c r="AB15" s="75">
        <f>-STOA!O15</f>
        <v>0</v>
      </c>
      <c r="AC15">
        <f t="shared" si="0"/>
        <v>14.579735674475753</v>
      </c>
      <c r="AD15">
        <f t="shared" si="1"/>
        <v>1200.1794043016546</v>
      </c>
      <c r="AE15">
        <f>'IDT-1'!C15</f>
        <v>0</v>
      </c>
      <c r="AF15" s="24"/>
      <c r="AG15">
        <f t="shared" si="2"/>
        <v>1200.1794043016546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7.6471382447901384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684.04575294352514</v>
      </c>
      <c r="P16" s="36">
        <v>61.429999999999993</v>
      </c>
      <c r="Q16" s="36">
        <v>18.806865522412934</v>
      </c>
      <c r="R16" s="38">
        <v>0</v>
      </c>
      <c r="S16" s="38">
        <v>0</v>
      </c>
      <c r="T16" s="37">
        <f>SUMPRODUCT(LTA!J16:AN16,LTA!J$101:AN$101,LTA!J$104:AN$104)</f>
        <v>40.11</v>
      </c>
      <c r="U16" s="37">
        <f>SUMPRODUCT(LTA!J16:AN16,LTA!J$102:AN$102,LTA!J$104:AN$104)</f>
        <v>115.25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-145</v>
      </c>
      <c r="AA16" s="75">
        <f>STOA!I16</f>
        <v>395.53999999999996</v>
      </c>
      <c r="AB16" s="75">
        <f>-STOA!O16</f>
        <v>0</v>
      </c>
      <c r="AC16">
        <f t="shared" si="0"/>
        <v>13.204164979588437</v>
      </c>
      <c r="AD16">
        <f t="shared" si="1"/>
        <v>1194.6203008673522</v>
      </c>
      <c r="AE16">
        <f>'IDT-1'!C16</f>
        <v>0</v>
      </c>
      <c r="AF16" s="24"/>
      <c r="AG16">
        <f t="shared" si="2"/>
        <v>1194.6203008673522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7.6471382447901384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684.75258352556477</v>
      </c>
      <c r="P17" s="36">
        <v>61.429999999999993</v>
      </c>
      <c r="Q17" s="36">
        <v>18.805414431984399</v>
      </c>
      <c r="R17" s="38">
        <v>0</v>
      </c>
      <c r="S17" s="38">
        <v>0</v>
      </c>
      <c r="T17" s="37">
        <f>SUMPRODUCT(LTA!J17:AN17,LTA!J$101:AN$101,LTA!J$104:AN$104)</f>
        <v>39.549999999999997</v>
      </c>
      <c r="U17" s="37">
        <f>SUMPRODUCT(LTA!J17:AN17,LTA!J$102:AN$102,LTA!J$104:AN$104)</f>
        <v>116.89999999999999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-165</v>
      </c>
      <c r="AA17" s="75">
        <f>STOA!I17</f>
        <v>395.53999999999996</v>
      </c>
      <c r="AB17" s="75">
        <f>-STOA!O17</f>
        <v>0</v>
      </c>
      <c r="AC17">
        <f t="shared" si="0"/>
        <v>13.397526869558519</v>
      </c>
      <c r="AD17">
        <f t="shared" si="1"/>
        <v>1176.2223184689933</v>
      </c>
      <c r="AE17">
        <f>'IDT-1'!C17</f>
        <v>0</v>
      </c>
      <c r="AF17" s="24"/>
      <c r="AG17">
        <f t="shared" si="2"/>
        <v>1176.2223184689933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7.6471382447901384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684.43978740486625</v>
      </c>
      <c r="P18" s="36">
        <v>61.43</v>
      </c>
      <c r="Q18" s="36">
        <v>18.805414431984399</v>
      </c>
      <c r="R18" s="38">
        <v>0</v>
      </c>
      <c r="S18" s="38">
        <v>0</v>
      </c>
      <c r="T18" s="37">
        <f>SUMPRODUCT(LTA!J18:AN18,LTA!J$101:AN$101,LTA!J$104:AN$104)</f>
        <v>38.76</v>
      </c>
      <c r="U18" s="37">
        <f>SUMPRODUCT(LTA!J18:AN18,LTA!J$102:AN$102,LTA!J$104:AN$104)</f>
        <v>116.64999999999999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-170</v>
      </c>
      <c r="AA18" s="75">
        <f>STOA!I18</f>
        <v>395.53999999999996</v>
      </c>
      <c r="AB18" s="75">
        <f>-STOA!O18</f>
        <v>0</v>
      </c>
      <c r="AC18">
        <f t="shared" si="0"/>
        <v>13.430012901307352</v>
      </c>
      <c r="AD18">
        <f t="shared" si="1"/>
        <v>1169.8370363165459</v>
      </c>
      <c r="AE18">
        <f>'IDT-1'!C18</f>
        <v>0</v>
      </c>
      <c r="AF18" s="24"/>
      <c r="AG18">
        <f t="shared" si="2"/>
        <v>1169.8370363165459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8.009238665526091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683.45545512397564</v>
      </c>
      <c r="P19" s="36">
        <v>61.430000000000014</v>
      </c>
      <c r="Q19" s="36">
        <v>18.805414431984399</v>
      </c>
      <c r="R19" s="38">
        <v>0</v>
      </c>
      <c r="S19" s="38">
        <v>0</v>
      </c>
      <c r="T19" s="37">
        <f>SUMPRODUCT(LTA!J19:AN19,LTA!J$101:AN$101,LTA!J$104:AN$104)</f>
        <v>37.81</v>
      </c>
      <c r="U19" s="37">
        <f>SUMPRODUCT(LTA!J19:AN19,LTA!J$102:AN$102,LTA!J$104:AN$104)</f>
        <v>116.53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-185</v>
      </c>
      <c r="AA19" s="75">
        <f>STOA!I19</f>
        <v>395.53999999999996</v>
      </c>
      <c r="AB19" s="75">
        <f>-STOA!O19</f>
        <v>0</v>
      </c>
      <c r="AC19">
        <f t="shared" si="0"/>
        <v>13.54829317377092</v>
      </c>
      <c r="AD19">
        <f t="shared" si="1"/>
        <v>1153.0265241839279</v>
      </c>
      <c r="AE19">
        <f>'IDT-1'!C19</f>
        <v>0</v>
      </c>
      <c r="AF19" s="24"/>
      <c r="AG19">
        <f t="shared" si="2"/>
        <v>1153.0265241839279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8.0216771249286936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678.62582978633486</v>
      </c>
      <c r="P20" s="36">
        <v>61.43</v>
      </c>
      <c r="Q20" s="36">
        <v>18.805414431984399</v>
      </c>
      <c r="R20" s="38">
        <v>0</v>
      </c>
      <c r="S20" s="38">
        <v>0</v>
      </c>
      <c r="T20" s="37">
        <f>SUMPRODUCT(LTA!J20:AN20,LTA!J$101:AN$101,LTA!J$104:AN$104)</f>
        <v>36.94</v>
      </c>
      <c r="U20" s="37">
        <f>SUMPRODUCT(LTA!J20:AN20,LTA!J$102:AN$102,LTA!J$104:AN$104)</f>
        <v>116.21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-200</v>
      </c>
      <c r="AA20" s="75">
        <f>STOA!I20</f>
        <v>395.53999999999996</v>
      </c>
      <c r="AB20" s="75">
        <f>-STOA!O20</f>
        <v>0</v>
      </c>
      <c r="AC20">
        <f t="shared" si="0"/>
        <v>13.628601842075355</v>
      </c>
      <c r="AD20">
        <f t="shared" si="1"/>
        <v>1131.9390286373853</v>
      </c>
      <c r="AE20">
        <f>'IDT-1'!C20</f>
        <v>0</v>
      </c>
      <c r="AF20" s="24"/>
      <c r="AG20">
        <f t="shared" si="2"/>
        <v>1131.9390286373853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8.0216771249286936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680.48773791848635</v>
      </c>
      <c r="P21" s="36">
        <v>61.43</v>
      </c>
      <c r="Q21" s="36">
        <v>18.805414431984399</v>
      </c>
      <c r="R21" s="38">
        <v>0</v>
      </c>
      <c r="S21" s="38">
        <v>0</v>
      </c>
      <c r="T21" s="37">
        <f>SUMPRODUCT(LTA!J21:AN21,LTA!J$101:AN$101,LTA!J$104:AN$104)</f>
        <v>34.79</v>
      </c>
      <c r="U21" s="37">
        <f>SUMPRODUCT(LTA!J21:AN21,LTA!J$102:AN$102,LTA!J$104:AN$104)</f>
        <v>115.91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-225</v>
      </c>
      <c r="AA21" s="75">
        <f>STOA!I21</f>
        <v>395.53999999999996</v>
      </c>
      <c r="AB21" s="75">
        <f>-STOA!O21</f>
        <v>0</v>
      </c>
      <c r="AC21">
        <f t="shared" si="0"/>
        <v>13.938835821693168</v>
      </c>
      <c r="AD21">
        <f t="shared" si="1"/>
        <v>1116.6607027899188</v>
      </c>
      <c r="AE21">
        <f>'IDT-1'!C21</f>
        <v>0</v>
      </c>
      <c r="AF21" s="24"/>
      <c r="AG21">
        <f t="shared" si="2"/>
        <v>1116.6607027899188</v>
      </c>
      <c r="AI21" s="34">
        <f>PXIL!I21</f>
        <v>0</v>
      </c>
      <c r="AJ21" s="34">
        <f>PXIL!O21</f>
        <v>0</v>
      </c>
      <c r="AK21" s="34">
        <f>RTM_IEX!I21</f>
        <v>10.62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8.0216771249286936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680.48785091496825</v>
      </c>
      <c r="P22" s="36">
        <v>61.43</v>
      </c>
      <c r="Q22" s="36">
        <v>18.805414431984399</v>
      </c>
      <c r="R22" s="38">
        <v>0</v>
      </c>
      <c r="S22" s="38">
        <v>0</v>
      </c>
      <c r="T22" s="37">
        <f>SUMPRODUCT(LTA!J22:AN22,LTA!J$101:AN$101,LTA!J$104:AN$104)</f>
        <v>33.880000000000003</v>
      </c>
      <c r="U22" s="37">
        <f>SUMPRODUCT(LTA!J22:AN22,LTA!J$102:AN$102,LTA!J$104:AN$104)</f>
        <v>115.67999999999999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-240</v>
      </c>
      <c r="AA22" s="75">
        <f>STOA!I22</f>
        <v>395.53999999999996</v>
      </c>
      <c r="AB22" s="75">
        <f>-STOA!O22</f>
        <v>0</v>
      </c>
      <c r="AC22">
        <f t="shared" si="0"/>
        <v>14.121464728895139</v>
      </c>
      <c r="AD22">
        <f t="shared" si="1"/>
        <v>1107.0981868791989</v>
      </c>
      <c r="AE22">
        <f>'IDT-1'!C22</f>
        <v>0</v>
      </c>
      <c r="AF22" s="24"/>
      <c r="AG22">
        <f t="shared" si="2"/>
        <v>1107.0981868791989</v>
      </c>
      <c r="AI22" s="34">
        <f>PXIL!I22</f>
        <v>0</v>
      </c>
      <c r="AJ22" s="34">
        <f>PXIL!O22</f>
        <v>0</v>
      </c>
      <c r="AK22" s="34">
        <f>RTM_IEX!I22</f>
        <v>17.38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8.0216771249286936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683.27529773329752</v>
      </c>
      <c r="P23" s="36">
        <v>61.43</v>
      </c>
      <c r="Q23" s="36">
        <v>18.805414431984399</v>
      </c>
      <c r="R23" s="38">
        <v>0</v>
      </c>
      <c r="S23" s="38">
        <v>0</v>
      </c>
      <c r="T23" s="37">
        <f>SUMPRODUCT(LTA!J23:AN23,LTA!J$101:AN$101,LTA!J$104:AN$104)</f>
        <v>38.6</v>
      </c>
      <c r="U23" s="37">
        <f>SUMPRODUCT(LTA!J23:AN23,LTA!J$102:AN$102,LTA!J$104:AN$104)</f>
        <v>115.49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-150</v>
      </c>
      <c r="AA23" s="75">
        <f>STOA!I23</f>
        <v>297.07</v>
      </c>
      <c r="AB23" s="75">
        <f>-STOA!O23</f>
        <v>0</v>
      </c>
      <c r="AC23">
        <f t="shared" si="0"/>
        <v>12.418298783898861</v>
      </c>
      <c r="AD23">
        <f t="shared" si="1"/>
        <v>1096.0587996425245</v>
      </c>
      <c r="AE23">
        <f>'IDT-1'!C23</f>
        <v>0</v>
      </c>
      <c r="AF23" s="24"/>
      <c r="AG23">
        <f t="shared" si="2"/>
        <v>1096.0587996425245</v>
      </c>
      <c r="AI23" s="34">
        <f>PXIL!I23</f>
        <v>0</v>
      </c>
      <c r="AJ23" s="34">
        <f>PXIL!O23</f>
        <v>0</v>
      </c>
      <c r="AK23" s="34">
        <f>RTM_IEX!I23</f>
        <v>5.79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8.0216771249286936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709.64141210112655</v>
      </c>
      <c r="P24" s="36">
        <v>61.43</v>
      </c>
      <c r="Q24" s="36">
        <v>18.805414431984399</v>
      </c>
      <c r="R24" s="38">
        <v>0</v>
      </c>
      <c r="S24" s="38">
        <v>0</v>
      </c>
      <c r="T24" s="37">
        <f>SUMPRODUCT(LTA!J24:AN24,LTA!J$101:AN$101,LTA!J$104:AN$104)</f>
        <v>37.01</v>
      </c>
      <c r="U24" s="37">
        <f>SUMPRODUCT(LTA!J24:AN24,LTA!J$102:AN$102,LTA!J$104:AN$104)</f>
        <v>114.63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-175</v>
      </c>
      <c r="AA24" s="75">
        <f>STOA!I24</f>
        <v>297.07</v>
      </c>
      <c r="AB24" s="75">
        <f>-STOA!O24</f>
        <v>0</v>
      </c>
      <c r="AC24">
        <f t="shared" si="0"/>
        <v>12.799761778390637</v>
      </c>
      <c r="AD24">
        <f t="shared" si="1"/>
        <v>1088.8034510158616</v>
      </c>
      <c r="AE24">
        <f>'IDT-1'!C24</f>
        <v>0</v>
      </c>
      <c r="AF24" s="24"/>
      <c r="AG24">
        <f t="shared" si="2"/>
        <v>1088.8034510158616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8.0216771249286936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709.74442010112659</v>
      </c>
      <c r="P25" s="36">
        <v>61.43</v>
      </c>
      <c r="Q25" s="36">
        <v>18.805414431984399</v>
      </c>
      <c r="R25" s="38">
        <v>0</v>
      </c>
      <c r="S25" s="38">
        <v>0</v>
      </c>
      <c r="T25" s="37">
        <f>SUMPRODUCT(LTA!J25:AN25,LTA!J$101:AN$101,LTA!J$104:AN$104)</f>
        <v>35.380000000000003</v>
      </c>
      <c r="U25" s="37">
        <f>SUMPRODUCT(LTA!J25:AN25,LTA!J$102:AN$102,LTA!J$104:AN$104)</f>
        <v>113.99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-205</v>
      </c>
      <c r="AA25" s="75">
        <f>STOA!I25</f>
        <v>297.07</v>
      </c>
      <c r="AB25" s="75">
        <f>-STOA!O25</f>
        <v>0</v>
      </c>
      <c r="AC25">
        <f t="shared" si="0"/>
        <v>13.047036074456496</v>
      </c>
      <c r="AD25">
        <f t="shared" si="1"/>
        <v>1056.3891847197958</v>
      </c>
      <c r="AE25">
        <f>'IDT-1'!C25</f>
        <v>0</v>
      </c>
      <c r="AF25" s="24"/>
      <c r="AG25">
        <f t="shared" si="2"/>
        <v>1056.3891847197958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8.0216771249286936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709.74041289569379</v>
      </c>
      <c r="P26" s="36">
        <v>61.43</v>
      </c>
      <c r="Q26" s="36">
        <v>18.805414431984399</v>
      </c>
      <c r="R26" s="38">
        <v>0</v>
      </c>
      <c r="S26" s="38">
        <v>0</v>
      </c>
      <c r="T26" s="37">
        <f>SUMPRODUCT(LTA!J26:AN26,LTA!J$101:AN$101,LTA!J$104:AN$104)</f>
        <v>35</v>
      </c>
      <c r="U26" s="37">
        <f>SUMPRODUCT(LTA!J26:AN26,LTA!J$102:AN$102,LTA!J$104:AN$104)</f>
        <v>113.64999999999999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-232.79</v>
      </c>
      <c r="AA26" s="75">
        <f>STOA!I26</f>
        <v>297.07</v>
      </c>
      <c r="AB26" s="75">
        <f>-STOA!O26</f>
        <v>0</v>
      </c>
      <c r="AC26">
        <f t="shared" si="0"/>
        <v>13.431795974890496</v>
      </c>
      <c r="AD26">
        <f t="shared" si="1"/>
        <v>1043.900417613929</v>
      </c>
      <c r="AE26">
        <f>'IDT-1'!C26</f>
        <v>0</v>
      </c>
      <c r="AF26" s="24"/>
      <c r="AG26">
        <f t="shared" si="2"/>
        <v>1043.900417613929</v>
      </c>
      <c r="AI26" s="34">
        <f>PXIL!I26</f>
        <v>0</v>
      </c>
      <c r="AJ26" s="34">
        <f>PXIL!O26</f>
        <v>0</v>
      </c>
      <c r="AK26" s="34">
        <f>RTM_IEX!I26</f>
        <v>16.41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7.6471382447901384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715.92943146527057</v>
      </c>
      <c r="P27" s="36">
        <v>58.43</v>
      </c>
      <c r="Q27" s="36">
        <v>18.805414431984399</v>
      </c>
      <c r="R27" s="38">
        <v>5.67</v>
      </c>
      <c r="S27" s="38">
        <v>0</v>
      </c>
      <c r="T27" s="37">
        <f>SUMPRODUCT(LTA!J27:AN27,LTA!J$101:AN$101,LTA!J$104:AN$104)</f>
        <v>37.76</v>
      </c>
      <c r="U27" s="37">
        <f>SUMPRODUCT(LTA!J27:AN27,LTA!J$102:AN$102,LTA!J$104:AN$104)</f>
        <v>113.32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-168</v>
      </c>
      <c r="AA27" s="75">
        <f>STOA!I27</f>
        <v>223.81</v>
      </c>
      <c r="AB27" s="75">
        <f>-STOA!O27</f>
        <v>0</v>
      </c>
      <c r="AC27">
        <f t="shared" si="0"/>
        <v>12.163533513994517</v>
      </c>
      <c r="AD27">
        <f t="shared" si="1"/>
        <v>1031.2031597642631</v>
      </c>
      <c r="AE27">
        <f>'IDT-1'!C27</f>
        <v>0</v>
      </c>
      <c r="AF27" s="24"/>
      <c r="AG27">
        <f t="shared" si="2"/>
        <v>1031.2031597642631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7.6471382447901384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717.01222400367647</v>
      </c>
      <c r="P28" s="36">
        <v>58.43</v>
      </c>
      <c r="Q28" s="36">
        <v>18.805414431984399</v>
      </c>
      <c r="R28" s="38">
        <v>10.53</v>
      </c>
      <c r="S28" s="38">
        <v>0</v>
      </c>
      <c r="T28" s="37">
        <f>SUMPRODUCT(LTA!J28:AN28,LTA!J$101:AN$101,LTA!J$104:AN$104)</f>
        <v>40.01</v>
      </c>
      <c r="U28" s="37">
        <f>SUMPRODUCT(LTA!J28:AN28,LTA!J$102:AN$102,LTA!J$104:AN$104)</f>
        <v>112.81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-168</v>
      </c>
      <c r="AA28" s="75">
        <f>STOA!I28</f>
        <v>225.91</v>
      </c>
      <c r="AB28" s="75">
        <f>-STOA!O28</f>
        <v>0</v>
      </c>
      <c r="AC28">
        <f t="shared" si="0"/>
        <v>12.24962208833249</v>
      </c>
      <c r="AD28">
        <f t="shared" si="1"/>
        <v>1040.8998637283312</v>
      </c>
      <c r="AE28">
        <f>'IDT-1'!C28</f>
        <v>0</v>
      </c>
      <c r="AF28" s="24"/>
      <c r="AG28">
        <f t="shared" si="2"/>
        <v>1040.8998637283312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7.6471382447901384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749.08806239655348</v>
      </c>
      <c r="P29" s="36">
        <v>61.43</v>
      </c>
      <c r="Q29" s="36">
        <v>18.805414431984399</v>
      </c>
      <c r="R29" s="38">
        <v>16.692713379938223</v>
      </c>
      <c r="S29" s="38">
        <v>0</v>
      </c>
      <c r="T29" s="37">
        <f>SUMPRODUCT(LTA!J29:AN29,LTA!J$101:AN$101,LTA!J$104:AN$104)</f>
        <v>49.41</v>
      </c>
      <c r="U29" s="37">
        <f>SUMPRODUCT(LTA!J29:AN29,LTA!J$102:AN$102,LTA!J$104:AN$104)</f>
        <v>115.75999999999999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-218.79</v>
      </c>
      <c r="AA29" s="75">
        <f>STOA!I29</f>
        <v>227.71</v>
      </c>
      <c r="AB29" s="75">
        <f>-STOA!O29</f>
        <v>0</v>
      </c>
      <c r="AC29">
        <f t="shared" si="0"/>
        <v>13.187961440785564</v>
      </c>
      <c r="AD29">
        <f t="shared" si="1"/>
        <v>1044.5600761486933</v>
      </c>
      <c r="AE29">
        <f>'IDT-1'!C29</f>
        <v>0</v>
      </c>
      <c r="AF29" s="24"/>
      <c r="AG29">
        <f t="shared" si="2"/>
        <v>1044.5600761486933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7.6471382447901384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667.83991753376347</v>
      </c>
      <c r="P30" s="36">
        <v>61.429999999999993</v>
      </c>
      <c r="Q30" s="36">
        <v>18.805414431984399</v>
      </c>
      <c r="R30" s="38">
        <v>20.87</v>
      </c>
      <c r="S30" s="38">
        <v>0</v>
      </c>
      <c r="T30" s="37">
        <f>SUMPRODUCT(LTA!J30:AN30,LTA!J$101:AN$101,LTA!J$104:AN$104)</f>
        <v>53.290000000000006</v>
      </c>
      <c r="U30" s="37">
        <f>SUMPRODUCT(LTA!J30:AN30,LTA!J$102:AN$102,LTA!J$104:AN$104)</f>
        <v>115.56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-135</v>
      </c>
      <c r="AA30" s="75">
        <f>STOA!I30</f>
        <v>230.71</v>
      </c>
      <c r="AB30" s="75">
        <f>-STOA!O30</f>
        <v>0</v>
      </c>
      <c r="AC30">
        <f t="shared" si="0"/>
        <v>11.824623583164811</v>
      </c>
      <c r="AD30">
        <f t="shared" si="1"/>
        <v>1059.3225557635858</v>
      </c>
      <c r="AE30">
        <f>'IDT-1'!C30</f>
        <v>0</v>
      </c>
      <c r="AF30" s="24"/>
      <c r="AG30">
        <f t="shared" si="2"/>
        <v>1059.3225557635858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7.6674493689462873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667.86048195734679</v>
      </c>
      <c r="P31" s="36">
        <v>61.429999999999993</v>
      </c>
      <c r="Q31" s="36">
        <v>10.000000000000002</v>
      </c>
      <c r="R31" s="38">
        <v>22.59</v>
      </c>
      <c r="S31" s="38">
        <v>0</v>
      </c>
      <c r="T31" s="37">
        <f>SUMPRODUCT(LTA!J31:AN31,LTA!J$101:AN$101,LTA!J$104:AN$104)</f>
        <v>59.339999999999996</v>
      </c>
      <c r="U31" s="37">
        <f>SUMPRODUCT(LTA!J31:AN31,LTA!J$102:AN$102,LTA!J$104:AN$104)</f>
        <v>115.57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-96</v>
      </c>
      <c r="AA31" s="75">
        <f>STOA!I31</f>
        <v>195.09</v>
      </c>
      <c r="AB31" s="75">
        <f>-STOA!O31</f>
        <v>0</v>
      </c>
      <c r="AC31">
        <f t="shared" si="0"/>
        <v>11.324941090539546</v>
      </c>
      <c r="AD31">
        <f t="shared" si="1"/>
        <v>1043.2176993719661</v>
      </c>
      <c r="AE31">
        <f>'IDT-1'!C31</f>
        <v>0</v>
      </c>
      <c r="AF31" s="24"/>
      <c r="AG31">
        <f t="shared" si="2"/>
        <v>1043.2176993719661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-19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7.6674493689462873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668.05222604256403</v>
      </c>
      <c r="P32" s="36">
        <v>61.429999999999993</v>
      </c>
      <c r="Q32" s="36">
        <v>10.000000000000002</v>
      </c>
      <c r="R32" s="38">
        <v>23.580000000000002</v>
      </c>
      <c r="S32" s="38">
        <v>0</v>
      </c>
      <c r="T32" s="37">
        <f>SUMPRODUCT(LTA!J32:AN32,LTA!J$101:AN$101,LTA!J$104:AN$104)</f>
        <v>67.66</v>
      </c>
      <c r="U32" s="37">
        <f>SUMPRODUCT(LTA!J32:AN32,LTA!J$102:AN$102,LTA!J$104:AN$104)</f>
        <v>115.78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-104</v>
      </c>
      <c r="AA32" s="75">
        <f>STOA!I32</f>
        <v>195.09</v>
      </c>
      <c r="AB32" s="75">
        <f>-STOA!O32</f>
        <v>0</v>
      </c>
      <c r="AC32">
        <f t="shared" si="0"/>
        <v>11.534698223800195</v>
      </c>
      <c r="AD32">
        <f t="shared" si="1"/>
        <v>1038.7196863239226</v>
      </c>
      <c r="AE32">
        <f>'IDT-1'!C32</f>
        <v>0</v>
      </c>
      <c r="AF32" s="24"/>
      <c r="AG32">
        <f t="shared" si="2"/>
        <v>1038.7196863239226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7.6674493689462873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668.42199692119516</v>
      </c>
      <c r="P33" s="36">
        <v>61.429999999999993</v>
      </c>
      <c r="Q33" s="36">
        <v>10.000000000000002</v>
      </c>
      <c r="R33" s="38">
        <v>24.3</v>
      </c>
      <c r="S33" s="38">
        <v>0</v>
      </c>
      <c r="T33" s="37">
        <f>SUMPRODUCT(LTA!J33:AN33,LTA!J$101:AN$101,LTA!J$104:AN$104)</f>
        <v>78.83</v>
      </c>
      <c r="U33" s="37">
        <f>SUMPRODUCT(LTA!J33:AN33,LTA!J$102:AN$102,LTA!J$104:AN$104)</f>
        <v>116.1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-88</v>
      </c>
      <c r="AA33" s="75">
        <f>STOA!I33</f>
        <v>199.59</v>
      </c>
      <c r="AB33" s="75">
        <f>-STOA!O33</f>
        <v>0</v>
      </c>
      <c r="AC33">
        <f t="shared" si="0"/>
        <v>11.880319013020445</v>
      </c>
      <c r="AD33">
        <f t="shared" si="1"/>
        <v>1033.4538364133336</v>
      </c>
      <c r="AE33">
        <f>'IDT-1'!C33</f>
        <v>0</v>
      </c>
      <c r="AF33" s="24"/>
      <c r="AG33">
        <f t="shared" si="2"/>
        <v>1033.4538364133336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7.6674493689462873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668.42199692119516</v>
      </c>
      <c r="P34" s="36">
        <v>61.43</v>
      </c>
      <c r="Q34" s="36">
        <v>10.000000000000002</v>
      </c>
      <c r="R34" s="38">
        <v>24.3</v>
      </c>
      <c r="S34" s="38">
        <v>0</v>
      </c>
      <c r="T34" s="37">
        <f>SUMPRODUCT(LTA!J34:AN34,LTA!J$101:AN$101,LTA!J$104:AN$104)</f>
        <v>82.23</v>
      </c>
      <c r="U34" s="37">
        <f>SUMPRODUCT(LTA!J34:AN34,LTA!J$102:AN$102,LTA!J$104:AN$104)</f>
        <v>116.28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-108</v>
      </c>
      <c r="AA34" s="75">
        <f>STOA!I34</f>
        <v>207.09</v>
      </c>
      <c r="AB34" s="75">
        <f>-STOA!O34</f>
        <v>0</v>
      </c>
      <c r="AC34">
        <f t="shared" si="0"/>
        <v>12.164263690986546</v>
      </c>
      <c r="AD34">
        <f t="shared" si="1"/>
        <v>1023.2498917353674</v>
      </c>
      <c r="AE34">
        <f>'IDT-1'!C34</f>
        <v>0</v>
      </c>
      <c r="AF34" s="24"/>
      <c r="AG34">
        <f t="shared" si="2"/>
        <v>1023.2498917353674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-64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7.6674493689462873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667.67852713162233</v>
      </c>
      <c r="P35" s="36">
        <v>61.43</v>
      </c>
      <c r="Q35" s="36">
        <v>10.000000000000002</v>
      </c>
      <c r="R35" s="38">
        <v>26.3</v>
      </c>
      <c r="S35" s="38">
        <v>0</v>
      </c>
      <c r="T35" s="37">
        <f>SUMPRODUCT(LTA!J35:AN35,LTA!J$101:AN$101,LTA!J$104:AN$104)</f>
        <v>91.949999999999989</v>
      </c>
      <c r="U35" s="37">
        <f>SUMPRODUCT(LTA!J35:AN35,LTA!J$102:AN$102,LTA!J$104:AN$104)</f>
        <v>114.44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-62</v>
      </c>
      <c r="AA35" s="75">
        <f>STOA!I35</f>
        <v>211.64</v>
      </c>
      <c r="AB35" s="75">
        <f>-STOA!O35</f>
        <v>0</v>
      </c>
      <c r="AC35">
        <f t="shared" si="0"/>
        <v>12.595439620115142</v>
      </c>
      <c r="AD35">
        <f t="shared" si="1"/>
        <v>1001.5052460166661</v>
      </c>
      <c r="AE35">
        <f>'IDT-1'!C35</f>
        <v>0</v>
      </c>
      <c r="AF35" s="24"/>
      <c r="AG35">
        <f t="shared" si="2"/>
        <v>1001.5052460166661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-145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7.6674493689462873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667.67852713162233</v>
      </c>
      <c r="P36" s="36">
        <v>61.43</v>
      </c>
      <c r="Q36" s="36">
        <v>10.000000000000002</v>
      </c>
      <c r="R36" s="38">
        <v>26.3</v>
      </c>
      <c r="S36" s="38">
        <v>0</v>
      </c>
      <c r="T36" s="37">
        <f>SUMPRODUCT(LTA!J36:AN36,LTA!J$101:AN$101,LTA!J$104:AN$104)</f>
        <v>102.66999999999999</v>
      </c>
      <c r="U36" s="37">
        <f>SUMPRODUCT(LTA!J36:AN36,LTA!J$102:AN$102,LTA!J$104:AN$104)</f>
        <v>114.41999999999999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-77</v>
      </c>
      <c r="AA36" s="75">
        <f>STOA!I36</f>
        <v>217.04</v>
      </c>
      <c r="AB36" s="75">
        <f>-STOA!O36</f>
        <v>0</v>
      </c>
      <c r="AC36">
        <f t="shared" si="0"/>
        <v>12.888047787992463</v>
      </c>
      <c r="AD36">
        <f t="shared" si="1"/>
        <v>1000.3126378487887</v>
      </c>
      <c r="AE36">
        <f>'IDT-1'!C36</f>
        <v>0</v>
      </c>
      <c r="AF36" s="24"/>
      <c r="AG36">
        <f t="shared" si="2"/>
        <v>1000.3126378487887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-147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7.6674493689462873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634.07795385522115</v>
      </c>
      <c r="P37" s="36">
        <v>60.264496343829272</v>
      </c>
      <c r="Q37" s="36">
        <v>10.000000000000002</v>
      </c>
      <c r="R37" s="38">
        <v>26.3</v>
      </c>
      <c r="S37" s="38">
        <v>0</v>
      </c>
      <c r="T37" s="37">
        <f>SUMPRODUCT(LTA!J37:AN37,LTA!J$101:AN$101,LTA!J$104:AN$104)</f>
        <v>113.84</v>
      </c>
      <c r="U37" s="37">
        <f>SUMPRODUCT(LTA!J37:AN37,LTA!J$102:AN$102,LTA!J$104:AN$104)</f>
        <v>114.81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-97</v>
      </c>
      <c r="AA37" s="75">
        <f>STOA!I37</f>
        <v>223.04</v>
      </c>
      <c r="AB37" s="75">
        <f>-STOA!O37</f>
        <v>0</v>
      </c>
      <c r="AC37">
        <f t="shared" si="0"/>
        <v>12.310484189920455</v>
      </c>
      <c r="AD37">
        <f t="shared" si="1"/>
        <v>1031.6841245142887</v>
      </c>
      <c r="AE37">
        <f>'IDT-1'!C37</f>
        <v>0</v>
      </c>
      <c r="AF37" s="24"/>
      <c r="AG37">
        <f t="shared" si="2"/>
        <v>1031.6841245142887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-79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7.6674493689462873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634.07795385522115</v>
      </c>
      <c r="P38" s="36">
        <v>60.264496343829272</v>
      </c>
      <c r="Q38" s="36">
        <v>10.000000000000002</v>
      </c>
      <c r="R38" s="38">
        <v>26.3</v>
      </c>
      <c r="S38" s="38">
        <v>0</v>
      </c>
      <c r="T38" s="37">
        <f>SUMPRODUCT(LTA!J38:AN38,LTA!J$101:AN$101,LTA!J$104:AN$104)</f>
        <v>122.52000000000001</v>
      </c>
      <c r="U38" s="37">
        <f>SUMPRODUCT(LTA!J38:AN38,LTA!J$102:AN$102,LTA!J$104:AN$104)</f>
        <v>110.78999999999999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-122</v>
      </c>
      <c r="AA38" s="75">
        <f>STOA!I38</f>
        <v>227.83999999999997</v>
      </c>
      <c r="AB38" s="75">
        <f>-STOA!O38</f>
        <v>0</v>
      </c>
      <c r="AC38">
        <f t="shared" si="0"/>
        <v>12.58905099540875</v>
      </c>
      <c r="AD38">
        <f t="shared" si="1"/>
        <v>1018.8655577088005</v>
      </c>
      <c r="AE38">
        <f>'IDT-1'!C38</f>
        <v>0</v>
      </c>
      <c r="AF38" s="24"/>
      <c r="AG38">
        <f t="shared" si="2"/>
        <v>1018.8655577088005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-76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7.6009685940710296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634.01658454967071</v>
      </c>
      <c r="P39" s="36">
        <v>60.264496343829272</v>
      </c>
      <c r="Q39" s="36">
        <v>10.000000000000002</v>
      </c>
      <c r="R39" s="38">
        <v>26.3</v>
      </c>
      <c r="S39" s="38">
        <v>0</v>
      </c>
      <c r="T39" s="37">
        <f>SUMPRODUCT(LTA!J39:AN39,LTA!J$101:AN$101,LTA!J$104:AN$104)</f>
        <v>132.42000000000002</v>
      </c>
      <c r="U39" s="37">
        <f>SUMPRODUCT(LTA!J39:AN39,LTA!J$102:AN$102,LTA!J$104:AN$104)</f>
        <v>110.86999999999999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-112</v>
      </c>
      <c r="AA39" s="75">
        <f>STOA!I39</f>
        <v>230.83999999999997</v>
      </c>
      <c r="AB39" s="75">
        <f>-STOA!O39</f>
        <v>0</v>
      </c>
      <c r="AC39">
        <f t="shared" si="0"/>
        <v>12.631124894523442</v>
      </c>
      <c r="AD39">
        <f t="shared" si="1"/>
        <v>1039.6756337292602</v>
      </c>
      <c r="AE39">
        <f>'IDT-1'!C39</f>
        <v>0</v>
      </c>
      <c r="AF39" s="24"/>
      <c r="AG39">
        <f t="shared" si="2"/>
        <v>1039.6756337292602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-78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7.6009685940710296</v>
      </c>
      <c r="F40">
        <f>GT_Spot!Q40</f>
        <v>0</v>
      </c>
      <c r="G40">
        <f>PPCL_NG!Q40</f>
        <v>23.901604134505668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634.01658454967071</v>
      </c>
      <c r="P40" s="36">
        <v>60.264496343829272</v>
      </c>
      <c r="Q40" s="36">
        <v>10.000000000000002</v>
      </c>
      <c r="R40" s="38">
        <v>26.3</v>
      </c>
      <c r="S40" s="38">
        <v>0</v>
      </c>
      <c r="T40" s="37">
        <f>SUMPRODUCT(LTA!J40:AN40,LTA!J$101:AN$101,LTA!J$104:AN$104)</f>
        <v>138.51000000000002</v>
      </c>
      <c r="U40" s="37">
        <f>SUMPRODUCT(LTA!J40:AN40,LTA!J$102:AN$102,LTA!J$104:AN$104)</f>
        <v>110.94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-117</v>
      </c>
      <c r="AA40" s="75">
        <f>STOA!I40</f>
        <v>236.23999999999998</v>
      </c>
      <c r="AB40" s="75">
        <f>-STOA!O40</f>
        <v>0</v>
      </c>
      <c r="AC40">
        <f t="shared" si="0"/>
        <v>12.576746843029772</v>
      </c>
      <c r="AD40">
        <f t="shared" si="1"/>
        <v>1067.7016159152595</v>
      </c>
      <c r="AE40">
        <f>'IDT-1'!C40</f>
        <v>0</v>
      </c>
      <c r="AF40" s="24"/>
      <c r="AG40">
        <f t="shared" si="2"/>
        <v>1067.7016159152595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-56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5.9491499999999995</v>
      </c>
      <c r="E41">
        <f>GT_NG!Q41</f>
        <v>7.6009685940710296</v>
      </c>
      <c r="F41">
        <f>GT_Spot!Q41</f>
        <v>0</v>
      </c>
      <c r="G41">
        <f>PPCL_NG!Q41</f>
        <v>23.901604134505668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633.72015824106677</v>
      </c>
      <c r="P41" s="36">
        <v>32.823113556588559</v>
      </c>
      <c r="Q41" s="36">
        <v>10.000000000000002</v>
      </c>
      <c r="R41" s="38">
        <v>26.3</v>
      </c>
      <c r="S41" s="38">
        <v>0</v>
      </c>
      <c r="T41" s="37">
        <f>SUMPRODUCT(LTA!J41:AN41,LTA!J$101:AN$101,LTA!J$104:AN$104)</f>
        <v>155.69</v>
      </c>
      <c r="U41" s="37">
        <f>SUMPRODUCT(LTA!J41:AN41,LTA!J$102:AN$102,LTA!J$104:AN$104)</f>
        <v>82.06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-102</v>
      </c>
      <c r="AA41" s="75">
        <f>STOA!I41</f>
        <v>241.04</v>
      </c>
      <c r="AB41" s="75">
        <f>-STOA!O41</f>
        <v>0</v>
      </c>
      <c r="AC41">
        <f t="shared" si="0"/>
        <v>11.63953402891047</v>
      </c>
      <c r="AD41">
        <f t="shared" si="1"/>
        <v>1104.7677196335339</v>
      </c>
      <c r="AE41">
        <f>'IDT-1'!C41</f>
        <v>0</v>
      </c>
      <c r="AF41" s="24"/>
      <c r="AG41">
        <f t="shared" si="2"/>
        <v>1104.7677196335339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5.9491499999999995</v>
      </c>
      <c r="E42">
        <f>GT_NG!Q42</f>
        <v>7.6009685940710296</v>
      </c>
      <c r="F42">
        <f>GT_Spot!Q42</f>
        <v>0</v>
      </c>
      <c r="G42">
        <f>PPCL_NG!Q42</f>
        <v>23.901604134505668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633.72015824106677</v>
      </c>
      <c r="P42" s="36">
        <v>32.823113556588559</v>
      </c>
      <c r="Q42" s="36">
        <v>10.000000000000002</v>
      </c>
      <c r="R42" s="38">
        <v>26.3</v>
      </c>
      <c r="S42" s="38">
        <v>0</v>
      </c>
      <c r="T42" s="37">
        <f>SUMPRODUCT(LTA!J42:AN42,LTA!J$101:AN$101,LTA!J$104:AN$104)</f>
        <v>164.16</v>
      </c>
      <c r="U42" s="37">
        <f>SUMPRODUCT(LTA!J42:AN42,LTA!J$102:AN$102,LTA!J$104:AN$104)</f>
        <v>63.13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-82</v>
      </c>
      <c r="AA42" s="75">
        <f>STOA!I42</f>
        <v>244.64</v>
      </c>
      <c r="AB42" s="75">
        <f>-STOA!O42</f>
        <v>0</v>
      </c>
      <c r="AC42">
        <f t="shared" si="0"/>
        <v>11.486523478466566</v>
      </c>
      <c r="AD42">
        <f t="shared" si="1"/>
        <v>1127.7107301839781</v>
      </c>
      <c r="AE42">
        <f>'IDT-1'!C42</f>
        <v>0</v>
      </c>
      <c r="AF42" s="24"/>
      <c r="AG42">
        <f t="shared" si="2"/>
        <v>1127.7107301839781</v>
      </c>
      <c r="AI42" s="34">
        <f>PXIL!I42</f>
        <v>0</v>
      </c>
      <c r="AJ42" s="34">
        <f>PXIL!O42</f>
        <v>0</v>
      </c>
      <c r="AK42" s="34">
        <f>RTM_IEX!I42</f>
        <v>9.65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5.9491499999999995</v>
      </c>
      <c r="E43">
        <f>GT_NG!Q43</f>
        <v>7.2623411978221402</v>
      </c>
      <c r="F43">
        <f>GT_Spot!Q43</f>
        <v>0</v>
      </c>
      <c r="G43">
        <f>PPCL_NG!Q43</f>
        <v>23.901604134505668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629.36301496890007</v>
      </c>
      <c r="P43" s="36">
        <v>32.823113556588559</v>
      </c>
      <c r="Q43" s="36">
        <v>10.000000000000002</v>
      </c>
      <c r="R43" s="38">
        <v>26.3</v>
      </c>
      <c r="S43" s="38">
        <v>0</v>
      </c>
      <c r="T43" s="37">
        <f>SUMPRODUCT(LTA!J43:AN43,LTA!J$101:AN$101,LTA!J$104:AN$104)</f>
        <v>175.17000000000002</v>
      </c>
      <c r="U43" s="37">
        <f>SUMPRODUCT(LTA!J43:AN43,LTA!J$102:AN$102,LTA!J$104:AN$104)</f>
        <v>63.25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-142</v>
      </c>
      <c r="AA43" s="75">
        <f>STOA!I43</f>
        <v>338.99000000000007</v>
      </c>
      <c r="AB43" s="75">
        <f>-STOA!O43</f>
        <v>0</v>
      </c>
      <c r="AC43">
        <f t="shared" si="0"/>
        <v>13.096414301104282</v>
      </c>
      <c r="AD43">
        <f t="shared" si="1"/>
        <v>1126.2350686929249</v>
      </c>
      <c r="AE43">
        <f>'IDT-1'!C43</f>
        <v>0</v>
      </c>
      <c r="AF43" s="24"/>
      <c r="AG43">
        <f t="shared" si="2"/>
        <v>1126.2350686929249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-31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5.9491499999999995</v>
      </c>
      <c r="E44">
        <f>GT_NG!Q44</f>
        <v>7.2623411978221402</v>
      </c>
      <c r="F44">
        <f>GT_Spot!Q44</f>
        <v>0</v>
      </c>
      <c r="G44">
        <f>PPCL_NG!Q44</f>
        <v>23.901604134505668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629.04895146977526</v>
      </c>
      <c r="P44" s="36">
        <v>32.823113556588559</v>
      </c>
      <c r="Q44" s="36">
        <v>10.000000000000002</v>
      </c>
      <c r="R44" s="38">
        <v>26.3</v>
      </c>
      <c r="S44" s="38">
        <v>0</v>
      </c>
      <c r="T44" s="37">
        <f>SUMPRODUCT(LTA!J44:AN44,LTA!J$101:AN$101,LTA!J$104:AN$104)</f>
        <v>182.18</v>
      </c>
      <c r="U44" s="37">
        <f>SUMPRODUCT(LTA!J44:AN44,LTA!J$102:AN$102,LTA!J$104:AN$104)</f>
        <v>70.490000000000009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-122</v>
      </c>
      <c r="AA44" s="75">
        <f>STOA!I44</f>
        <v>339.59000000000003</v>
      </c>
      <c r="AB44" s="75">
        <f>-STOA!O44</f>
        <v>0</v>
      </c>
      <c r="AC44">
        <f t="shared" si="0"/>
        <v>13.11779301204564</v>
      </c>
      <c r="AD44">
        <f t="shared" si="1"/>
        <v>1152.7496264828587</v>
      </c>
      <c r="AE44">
        <f>'IDT-1'!C44</f>
        <v>0</v>
      </c>
      <c r="AF44" s="24"/>
      <c r="AG44">
        <f t="shared" si="2"/>
        <v>1152.7496264828587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-39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5.9491499999999995</v>
      </c>
      <c r="E45">
        <f>GT_NG!Q45</f>
        <v>7.2623411978221402</v>
      </c>
      <c r="F45">
        <f>GT_Spot!Q45</f>
        <v>0</v>
      </c>
      <c r="G45">
        <f>PPCL_NG!Q45</f>
        <v>23.901604134505668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628.56146556173667</v>
      </c>
      <c r="P45" s="36">
        <v>32.823113556588559</v>
      </c>
      <c r="Q45" s="36">
        <v>10.000000000000002</v>
      </c>
      <c r="R45" s="38">
        <v>26.3</v>
      </c>
      <c r="S45" s="38">
        <v>0</v>
      </c>
      <c r="T45" s="37">
        <f>SUMPRODUCT(LTA!J45:AN45,LTA!J$101:AN$101,LTA!J$104:AN$104)</f>
        <v>186.22</v>
      </c>
      <c r="U45" s="37">
        <f>SUMPRODUCT(LTA!J45:AN45,LTA!J$102:AN$102,LTA!J$104:AN$104)</f>
        <v>70.66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-97</v>
      </c>
      <c r="AA45" s="75">
        <f>STOA!I45</f>
        <v>339.59000000000003</v>
      </c>
      <c r="AB45" s="75">
        <f>-STOA!O45</f>
        <v>0</v>
      </c>
      <c r="AC45">
        <f t="shared" si="0"/>
        <v>12.937476075522214</v>
      </c>
      <c r="AD45">
        <f t="shared" si="1"/>
        <v>1180.6524575113435</v>
      </c>
      <c r="AE45">
        <f>'IDT-1'!C45</f>
        <v>0</v>
      </c>
      <c r="AF45" s="24"/>
      <c r="AG45">
        <f t="shared" si="2"/>
        <v>1180.6524575113435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5.9491499999999995</v>
      </c>
      <c r="E46">
        <f>GT_NG!Q46</f>
        <v>7.2623411978221402</v>
      </c>
      <c r="F46">
        <f>GT_Spot!Q46</f>
        <v>0</v>
      </c>
      <c r="G46">
        <f>PPCL_NG!Q46</f>
        <v>23.901604134505668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631.27738870192366</v>
      </c>
      <c r="P46" s="36">
        <v>32.823113556588559</v>
      </c>
      <c r="Q46" s="36">
        <v>10.000000000000002</v>
      </c>
      <c r="R46" s="38">
        <v>26.3</v>
      </c>
      <c r="S46" s="38">
        <v>0</v>
      </c>
      <c r="T46" s="37">
        <f>SUMPRODUCT(LTA!J46:AN46,LTA!J$101:AN$101,LTA!J$104:AN$104)</f>
        <v>189.4</v>
      </c>
      <c r="U46" s="37">
        <f>SUMPRODUCT(LTA!J46:AN46,LTA!J$102:AN$102,LTA!J$104:AN$104)</f>
        <v>70.710000000000008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-82</v>
      </c>
      <c r="AA46" s="75">
        <f>STOA!I46</f>
        <v>339.59000000000003</v>
      </c>
      <c r="AB46" s="75">
        <f>-STOA!O46</f>
        <v>0</v>
      </c>
      <c r="AC46">
        <f t="shared" si="0"/>
        <v>12.847750158800734</v>
      </c>
      <c r="AD46">
        <f t="shared" si="1"/>
        <v>1202.6881065682521</v>
      </c>
      <c r="AE46">
        <f>'IDT-1'!C46</f>
        <v>0</v>
      </c>
      <c r="AF46" s="24"/>
      <c r="AG46">
        <f t="shared" si="2"/>
        <v>1202.6881065682521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-39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5.9491499999999995</v>
      </c>
      <c r="E47">
        <f>GT_NG!Q47</f>
        <v>7.2623411978221402</v>
      </c>
      <c r="F47">
        <f>GT_Spot!Q47</f>
        <v>0</v>
      </c>
      <c r="G47">
        <f>PPCL_NG!Q47</f>
        <v>23.901604134505668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629.84159607674496</v>
      </c>
      <c r="P47" s="36">
        <v>31.39</v>
      </c>
      <c r="Q47" s="36">
        <v>10.000000000000002</v>
      </c>
      <c r="R47" s="38">
        <v>26.3</v>
      </c>
      <c r="S47" s="38">
        <v>0</v>
      </c>
      <c r="T47" s="37">
        <f>SUMPRODUCT(LTA!J47:AN47,LTA!J$101:AN$101,LTA!J$104:AN$104)</f>
        <v>188.32999999999998</v>
      </c>
      <c r="U47" s="37">
        <f>SUMPRODUCT(LTA!J47:AN47,LTA!J$102:AN$102,LTA!J$104:AN$104)</f>
        <v>70.63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-62</v>
      </c>
      <c r="AA47" s="75">
        <f>STOA!I47</f>
        <v>339.59000000000003</v>
      </c>
      <c r="AB47" s="75">
        <f>-STOA!O47</f>
        <v>0</v>
      </c>
      <c r="AC47">
        <f t="shared" si="0"/>
        <v>12.288574260591657</v>
      </c>
      <c r="AD47">
        <f t="shared" si="1"/>
        <v>1258.2283762846937</v>
      </c>
      <c r="AE47">
        <f>'IDT-1'!C47</f>
        <v>0</v>
      </c>
      <c r="AF47" s="24"/>
      <c r="AG47">
        <f t="shared" si="2"/>
        <v>1258.2283762846937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5.9491499999999995</v>
      </c>
      <c r="E48">
        <f>GT_NG!Q48</f>
        <v>7.2802842455397636</v>
      </c>
      <c r="F48">
        <f>GT_Spot!Q48</f>
        <v>0</v>
      </c>
      <c r="G48">
        <f>PPCL_NG!Q48</f>
        <v>23.901604134505668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628.72739711223926</v>
      </c>
      <c r="P48" s="36">
        <v>31.39</v>
      </c>
      <c r="Q48" s="36">
        <v>10.000000000000002</v>
      </c>
      <c r="R48" s="38">
        <v>26.3</v>
      </c>
      <c r="S48" s="38">
        <v>0</v>
      </c>
      <c r="T48" s="37">
        <f>SUMPRODUCT(LTA!J48:AN48,LTA!J$101:AN$101,LTA!J$104:AN$104)</f>
        <v>189.51</v>
      </c>
      <c r="U48" s="37">
        <f>SUMPRODUCT(LTA!J48:AN48,LTA!J$102:AN$102,LTA!J$104:AN$104)</f>
        <v>70.63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-37</v>
      </c>
      <c r="AA48" s="75">
        <f>STOA!I48</f>
        <v>339.59000000000003</v>
      </c>
      <c r="AB48" s="75">
        <f>-STOA!O48</f>
        <v>0</v>
      </c>
      <c r="AC48">
        <f t="shared" si="0"/>
        <v>12.06735802046904</v>
      </c>
      <c r="AD48">
        <f t="shared" si="1"/>
        <v>1283.5333366080283</v>
      </c>
      <c r="AE48">
        <f>'IDT-1'!C48</f>
        <v>0</v>
      </c>
      <c r="AF48" s="24"/>
      <c r="AG48">
        <f t="shared" si="2"/>
        <v>1283.5333366080283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5.9491499999999995</v>
      </c>
      <c r="E49">
        <f>GT_NG!Q49</f>
        <v>7.2802842455397636</v>
      </c>
      <c r="F49">
        <f>GT_Spot!Q49</f>
        <v>0</v>
      </c>
      <c r="G49">
        <f>PPCL_NG!Q49</f>
        <v>23.901604134505668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628.79353569637772</v>
      </c>
      <c r="P49" s="36">
        <v>32.869999999999997</v>
      </c>
      <c r="Q49" s="36">
        <v>9.9300000000000015</v>
      </c>
      <c r="R49" s="38">
        <v>26.3</v>
      </c>
      <c r="S49" s="38">
        <v>0</v>
      </c>
      <c r="T49" s="37">
        <f>SUMPRODUCT(LTA!J49:AN49,LTA!J$101:AN$101,LTA!J$104:AN$104)</f>
        <v>190.01999999999998</v>
      </c>
      <c r="U49" s="37">
        <f>SUMPRODUCT(LTA!J49:AN49,LTA!J$102:AN$102,LTA!J$104:AN$104)</f>
        <v>70.7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-27</v>
      </c>
      <c r="AA49" s="75">
        <f>STOA!I49</f>
        <v>339.59000000000003</v>
      </c>
      <c r="AB49" s="75">
        <f>-STOA!O49</f>
        <v>0</v>
      </c>
      <c r="AC49">
        <f t="shared" si="0"/>
        <v>12.165355187709215</v>
      </c>
      <c r="AD49">
        <f t="shared" si="1"/>
        <v>1276.4914780249267</v>
      </c>
      <c r="AE49">
        <f>'IDT-1'!C49</f>
        <v>0</v>
      </c>
      <c r="AF49" s="24"/>
      <c r="AG49">
        <f t="shared" si="2"/>
        <v>1276.4914780249267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-19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5.9491499999999995</v>
      </c>
      <c r="E50">
        <f>GT_NG!Q50</f>
        <v>7.2802842455397636</v>
      </c>
      <c r="F50">
        <f>GT_Spot!Q50</f>
        <v>0</v>
      </c>
      <c r="G50">
        <f>PPCL_NG!Q50</f>
        <v>23.901604134505668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628.79353569637772</v>
      </c>
      <c r="P50" s="36">
        <v>32.869999999999997</v>
      </c>
      <c r="Q50" s="36">
        <v>9.9300000000000015</v>
      </c>
      <c r="R50" s="38">
        <v>26.3</v>
      </c>
      <c r="S50" s="38">
        <v>0</v>
      </c>
      <c r="T50" s="37">
        <f>SUMPRODUCT(LTA!J50:AN50,LTA!J$101:AN$101,LTA!J$104:AN$104)</f>
        <v>190.56</v>
      </c>
      <c r="U50" s="37">
        <f>SUMPRODUCT(LTA!J50:AN50,LTA!J$102:AN$102,LTA!J$104:AN$104)</f>
        <v>70.56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</v>
      </c>
      <c r="AA50" s="75">
        <f>STOA!I50</f>
        <v>339.59000000000003</v>
      </c>
      <c r="AB50" s="75">
        <f>-STOA!O50</f>
        <v>0</v>
      </c>
      <c r="AC50">
        <f t="shared" si="0"/>
        <v>12.053459529920676</v>
      </c>
      <c r="AD50">
        <f t="shared" si="1"/>
        <v>1290.0033736827152</v>
      </c>
      <c r="AE50">
        <f>'IDT-1'!C50</f>
        <v>0</v>
      </c>
      <c r="AF50" s="24"/>
      <c r="AG50">
        <f t="shared" si="2"/>
        <v>1290.0033736827152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-21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5.9491499999999995</v>
      </c>
      <c r="E51">
        <f>GT_NG!Q51</f>
        <v>7.300423344420925</v>
      </c>
      <c r="F51">
        <f>GT_Spot!Q51</f>
        <v>0</v>
      </c>
      <c r="G51">
        <f>PPCL_NG!Q51</f>
        <v>22.82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620.63766302616125</v>
      </c>
      <c r="P51" s="36">
        <v>32.869999999999997</v>
      </c>
      <c r="Q51" s="36">
        <v>9.9300000000000015</v>
      </c>
      <c r="R51" s="38">
        <v>26.3</v>
      </c>
      <c r="S51" s="38">
        <v>0</v>
      </c>
      <c r="T51" s="37">
        <f>SUMPRODUCT(LTA!J51:AN51,LTA!J$101:AN$101,LTA!J$104:AN$104)</f>
        <v>200.24</v>
      </c>
      <c r="U51" s="37">
        <f>SUMPRODUCT(LTA!J51:AN51,LTA!J$102:AN$102,LTA!J$104:AN$104)</f>
        <v>70.5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</v>
      </c>
      <c r="AA51" s="75">
        <f>STOA!I51</f>
        <v>339.59000000000003</v>
      </c>
      <c r="AB51" s="75">
        <f>-STOA!O51</f>
        <v>0</v>
      </c>
      <c r="AC51">
        <f t="shared" si="0"/>
        <v>11.826171642532199</v>
      </c>
      <c r="AD51">
        <f t="shared" si="1"/>
        <v>1316.6333238642624</v>
      </c>
      <c r="AE51">
        <f>'IDT-1'!C51</f>
        <v>0</v>
      </c>
      <c r="AF51" s="24"/>
      <c r="AG51">
        <f t="shared" si="2"/>
        <v>1316.6333238642624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7.300423344420925</v>
      </c>
      <c r="F52">
        <f>GT_Spot!Q52</f>
        <v>0</v>
      </c>
      <c r="G52">
        <f>PPCL_NG!Q52</f>
        <v>22.82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620.63766302616125</v>
      </c>
      <c r="P52" s="36">
        <v>32.869999999999997</v>
      </c>
      <c r="Q52" s="36">
        <v>9.9300000000000015</v>
      </c>
      <c r="R52" s="38">
        <v>26.3</v>
      </c>
      <c r="S52" s="38">
        <v>0</v>
      </c>
      <c r="T52" s="37">
        <f>SUMPRODUCT(LTA!J52:AN52,LTA!J$101:AN$101,LTA!J$104:AN$104)</f>
        <v>200.26000000000002</v>
      </c>
      <c r="U52" s="37">
        <f>SUMPRODUCT(LTA!J52:AN52,LTA!J$102:AN$102,LTA!J$104:AN$104)</f>
        <v>70.36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</v>
      </c>
      <c r="AA52" s="75">
        <f>STOA!I52</f>
        <v>339.59000000000003</v>
      </c>
      <c r="AB52" s="75">
        <f>-STOA!O52</f>
        <v>0</v>
      </c>
      <c r="AC52">
        <f t="shared" si="0"/>
        <v>11.780725004921221</v>
      </c>
      <c r="AD52">
        <f t="shared" si="1"/>
        <v>1321.5587705018736</v>
      </c>
      <c r="AE52">
        <f>'IDT-1'!C52</f>
        <v>0</v>
      </c>
      <c r="AF52" s="24"/>
      <c r="AG52">
        <f t="shared" si="2"/>
        <v>1321.5587705018736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7.300423344420925</v>
      </c>
      <c r="F53">
        <f>GT_Spot!Q53</f>
        <v>0</v>
      </c>
      <c r="G53">
        <f>PPCL_NG!Q53</f>
        <v>22.82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633.58189739944669</v>
      </c>
      <c r="P53" s="36">
        <v>53.45000000000001</v>
      </c>
      <c r="Q53" s="36">
        <v>10.16</v>
      </c>
      <c r="R53" s="38">
        <v>26.3</v>
      </c>
      <c r="S53" s="38">
        <v>0</v>
      </c>
      <c r="T53" s="37">
        <f>SUMPRODUCT(LTA!J53:AN53,LTA!J$101:AN$101,LTA!J$104:AN$104)</f>
        <v>201.04</v>
      </c>
      <c r="U53" s="37">
        <f>SUMPRODUCT(LTA!J53:AN53,LTA!J$102:AN$102,LTA!J$104:AN$104)</f>
        <v>102.62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339.59000000000003</v>
      </c>
      <c r="AB53" s="75">
        <f>-STOA!O53</f>
        <v>0</v>
      </c>
      <c r="AC53">
        <f t="shared" si="0"/>
        <v>13.007739449004196</v>
      </c>
      <c r="AD53">
        <f t="shared" si="1"/>
        <v>1315.1259904310762</v>
      </c>
      <c r="AE53">
        <f>'IDT-1'!C53</f>
        <v>0</v>
      </c>
      <c r="AF53" s="24"/>
      <c r="AG53">
        <f t="shared" si="2"/>
        <v>1315.1259904310762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-74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7.300423344420925</v>
      </c>
      <c r="F54">
        <f>GT_Spot!Q54</f>
        <v>0</v>
      </c>
      <c r="G54">
        <f>PPCL_NG!Q54</f>
        <v>22.82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633.021635649171</v>
      </c>
      <c r="P54" s="36">
        <v>55.199999999999996</v>
      </c>
      <c r="Q54" s="36">
        <v>10.16</v>
      </c>
      <c r="R54" s="38">
        <v>26.3</v>
      </c>
      <c r="S54" s="38">
        <v>0</v>
      </c>
      <c r="T54" s="37">
        <f>SUMPRODUCT(LTA!J54:AN54,LTA!J$101:AN$101,LTA!J$104:AN$104)</f>
        <v>201.01999999999998</v>
      </c>
      <c r="U54" s="37">
        <f>SUMPRODUCT(LTA!J54:AN54,LTA!J$102:AN$102,LTA!J$104:AN$104)</f>
        <v>121.74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339.59000000000003</v>
      </c>
      <c r="AB54" s="75">
        <f>-STOA!O54</f>
        <v>0</v>
      </c>
      <c r="AC54">
        <f t="shared" si="0"/>
        <v>13.221801655690552</v>
      </c>
      <c r="AD54">
        <f t="shared" si="1"/>
        <v>1331.2016664741138</v>
      </c>
      <c r="AE54">
        <f>'IDT-1'!C54</f>
        <v>0</v>
      </c>
      <c r="AF54" s="24"/>
      <c r="AG54">
        <f t="shared" si="2"/>
        <v>1331.2016664741138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-78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7.300423344420925</v>
      </c>
      <c r="F55">
        <f>GT_Spot!Q55</f>
        <v>0</v>
      </c>
      <c r="G55">
        <f>PPCL_NG!Q55</f>
        <v>22.82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633.93151407763651</v>
      </c>
      <c r="P55" s="36">
        <v>33.130000000000003</v>
      </c>
      <c r="Q55" s="36">
        <v>10.16</v>
      </c>
      <c r="R55" s="38">
        <v>26.3</v>
      </c>
      <c r="S55" s="38">
        <v>0</v>
      </c>
      <c r="T55" s="37">
        <f>SUMPRODUCT(LTA!J55:AN55,LTA!J$101:AN$101,LTA!J$104:AN$104)</f>
        <v>200.78</v>
      </c>
      <c r="U55" s="37">
        <f>SUMPRODUCT(LTA!J55:AN55,LTA!J$102:AN$102,LTA!J$104:AN$104)</f>
        <v>80.8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339.59000000000003</v>
      </c>
      <c r="AB55" s="75">
        <f>-STOA!O55</f>
        <v>0</v>
      </c>
      <c r="AC55">
        <f t="shared" si="0"/>
        <v>12.184911572140303</v>
      </c>
      <c r="AD55">
        <f t="shared" si="1"/>
        <v>1324.8984349861298</v>
      </c>
      <c r="AE55">
        <f>'IDT-1'!C55</f>
        <v>0</v>
      </c>
      <c r="AF55" s="24"/>
      <c r="AG55">
        <f t="shared" si="2"/>
        <v>1324.8984349861298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-23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13.528780196838651</v>
      </c>
      <c r="F56">
        <f>GT_Spot!Q56</f>
        <v>0</v>
      </c>
      <c r="G56">
        <f>PPCL_NG!Q56</f>
        <v>22.82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633.6112824046744</v>
      </c>
      <c r="P56" s="36">
        <v>33.130000000000003</v>
      </c>
      <c r="Q56" s="36">
        <v>10.16</v>
      </c>
      <c r="R56" s="38">
        <v>26.3</v>
      </c>
      <c r="S56" s="38">
        <v>0</v>
      </c>
      <c r="T56" s="37">
        <f>SUMPRODUCT(LTA!J56:AN56,LTA!J$101:AN$101,LTA!J$104:AN$104)</f>
        <v>200.2</v>
      </c>
      <c r="U56" s="37">
        <f>SUMPRODUCT(LTA!J56:AN56,LTA!J$102:AN$102,LTA!J$104:AN$104)</f>
        <v>80.87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339.59000000000003</v>
      </c>
      <c r="AB56" s="75">
        <f>-STOA!O56</f>
        <v>0</v>
      </c>
      <c r="AC56">
        <f t="shared" si="0"/>
        <v>12.250171328763905</v>
      </c>
      <c r="AD56">
        <f t="shared" si="1"/>
        <v>1328.2313004089619</v>
      </c>
      <c r="AE56">
        <f>'IDT-1'!C56</f>
        <v>0</v>
      </c>
      <c r="AF56" s="24"/>
      <c r="AG56">
        <f t="shared" si="2"/>
        <v>1328.2313004089619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13.528780196838651</v>
      </c>
      <c r="F57">
        <f>GT_Spot!Q57</f>
        <v>0</v>
      </c>
      <c r="G57">
        <f>PPCL_NG!Q57</f>
        <v>22.82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649.18858814146813</v>
      </c>
      <c r="P57" s="36">
        <v>33.130000000000003</v>
      </c>
      <c r="Q57" s="36">
        <v>6.4400000000000013</v>
      </c>
      <c r="R57" s="38">
        <v>26.3</v>
      </c>
      <c r="S57" s="38">
        <v>0</v>
      </c>
      <c r="T57" s="37">
        <f>SUMPRODUCT(LTA!J57:AN57,LTA!J$101:AN$101,LTA!J$104:AN$104)</f>
        <v>200.20999999999998</v>
      </c>
      <c r="U57" s="37">
        <f>SUMPRODUCT(LTA!J57:AN57,LTA!J$102:AN$102,LTA!J$104:AN$104)</f>
        <v>90.93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339.59000000000003</v>
      </c>
      <c r="AB57" s="75">
        <f>-STOA!O57</f>
        <v>0</v>
      </c>
      <c r="AC57">
        <f t="shared" si="0"/>
        <v>12.904794250401846</v>
      </c>
      <c r="AD57">
        <f t="shared" si="1"/>
        <v>1297.5039832241175</v>
      </c>
      <c r="AE57">
        <f>'IDT-1'!C57</f>
        <v>0</v>
      </c>
      <c r="AF57" s="24"/>
      <c r="AG57">
        <f t="shared" si="2"/>
        <v>1297.5039832241175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-77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13.78574228319451</v>
      </c>
      <c r="F58">
        <f>GT_Spot!Q58</f>
        <v>0</v>
      </c>
      <c r="G58">
        <f>PPCL_NG!Q58</f>
        <v>22.82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647.60694188643868</v>
      </c>
      <c r="P58" s="36">
        <v>33.130000000000003</v>
      </c>
      <c r="Q58" s="36">
        <v>6.8488967627637294</v>
      </c>
      <c r="R58" s="38">
        <v>26.3</v>
      </c>
      <c r="S58" s="38">
        <v>0</v>
      </c>
      <c r="T58" s="37">
        <f>SUMPRODUCT(LTA!J58:AN58,LTA!J$101:AN$101,LTA!J$104:AN$104)</f>
        <v>200.35</v>
      </c>
      <c r="U58" s="37">
        <f>SUMPRODUCT(LTA!J58:AN58,LTA!J$102:AN$102,LTA!J$104:AN$104)</f>
        <v>101.08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339.59000000000003</v>
      </c>
      <c r="AB58" s="75">
        <f>-STOA!O58</f>
        <v>0</v>
      </c>
      <c r="AC58">
        <f t="shared" si="0"/>
        <v>12.978409193707646</v>
      </c>
      <c r="AD58">
        <f t="shared" si="1"/>
        <v>1307.8045808749021</v>
      </c>
      <c r="AE58">
        <f>'IDT-1'!C58</f>
        <v>0</v>
      </c>
      <c r="AF58" s="24"/>
      <c r="AG58">
        <f t="shared" si="2"/>
        <v>1307.8045808749021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-76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13.78574228319451</v>
      </c>
      <c r="F59">
        <f>GT_Spot!Q59</f>
        <v>0</v>
      </c>
      <c r="G59">
        <f>PPCL_NG!Q59</f>
        <v>22.82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646.60193853686485</v>
      </c>
      <c r="P59" s="36">
        <v>33.130000000000003</v>
      </c>
      <c r="Q59" s="36">
        <v>6.8488967627637294</v>
      </c>
      <c r="R59" s="38">
        <v>26.3</v>
      </c>
      <c r="S59" s="38">
        <v>0</v>
      </c>
      <c r="T59" s="37">
        <f>SUMPRODUCT(LTA!J59:AN59,LTA!J$101:AN$101,LTA!J$104:AN$104)</f>
        <v>210.08999999999997</v>
      </c>
      <c r="U59" s="37">
        <f>SUMPRODUCT(LTA!J59:AN59,LTA!J$102:AN$102,LTA!J$104:AN$104)</f>
        <v>105.6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355.03000000000003</v>
      </c>
      <c r="AB59" s="75">
        <f>-STOA!O59</f>
        <v>0</v>
      </c>
      <c r="AC59">
        <f t="shared" si="0"/>
        <v>13.57717213759701</v>
      </c>
      <c r="AD59">
        <f t="shared" si="1"/>
        <v>1296.9008145814385</v>
      </c>
      <c r="AE59">
        <f>'IDT-1'!C59</f>
        <v>0</v>
      </c>
      <c r="AF59" s="24"/>
      <c r="AG59">
        <f t="shared" si="2"/>
        <v>1296.9008145814385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-115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13.335962763351297</v>
      </c>
      <c r="F60">
        <f>GT_Spot!Q60</f>
        <v>0</v>
      </c>
      <c r="G60">
        <f>PPCL_NG!Q60</f>
        <v>22.82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646.00395113922173</v>
      </c>
      <c r="P60" s="36">
        <v>33.130000000000003</v>
      </c>
      <c r="Q60" s="36">
        <v>6.8488967627637294</v>
      </c>
      <c r="R60" s="38">
        <v>26.3</v>
      </c>
      <c r="S60" s="38">
        <v>0</v>
      </c>
      <c r="T60" s="37">
        <f>SUMPRODUCT(LTA!J60:AN60,LTA!J$101:AN$101,LTA!J$104:AN$104)</f>
        <v>209.20000000000002</v>
      </c>
      <c r="U60" s="37">
        <f>SUMPRODUCT(LTA!J60:AN60,LTA!J$102:AN$102,LTA!J$104:AN$104)</f>
        <v>115.78999999999999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355.03000000000003</v>
      </c>
      <c r="AB60" s="75">
        <f>-STOA!O60</f>
        <v>0</v>
      </c>
      <c r="AC60">
        <f t="shared" si="0"/>
        <v>13.614279278634353</v>
      </c>
      <c r="AD60">
        <f t="shared" si="1"/>
        <v>1309.115940522915</v>
      </c>
      <c r="AE60">
        <f>'IDT-1'!C60</f>
        <v>0</v>
      </c>
      <c r="AF60" s="24"/>
      <c r="AG60">
        <f t="shared" si="2"/>
        <v>1309.115940522915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-111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13.323480756245779</v>
      </c>
      <c r="F61">
        <f>GT_Spot!Q61</f>
        <v>0</v>
      </c>
      <c r="G61">
        <f>PPCL_NG!Q61</f>
        <v>22.82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646.03558450939795</v>
      </c>
      <c r="P61" s="36">
        <v>46.667881332849106</v>
      </c>
      <c r="Q61" s="36">
        <v>6.8488967627637294</v>
      </c>
      <c r="R61" s="38">
        <v>26.3</v>
      </c>
      <c r="S61" s="38">
        <v>0</v>
      </c>
      <c r="T61" s="37">
        <f>SUMPRODUCT(LTA!J61:AN61,LTA!J$101:AN$101,LTA!J$104:AN$104)</f>
        <v>207.07</v>
      </c>
      <c r="U61" s="37">
        <f>SUMPRODUCT(LTA!J61:AN61,LTA!J$102:AN$102,LTA!J$104:AN$104)</f>
        <v>126.84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355.03000000000003</v>
      </c>
      <c r="AB61" s="75">
        <f>-STOA!O61</f>
        <v>0</v>
      </c>
      <c r="AC61">
        <f t="shared" si="0"/>
        <v>13.412561427859655</v>
      </c>
      <c r="AD61">
        <f t="shared" si="1"/>
        <v>1376.7946910696094</v>
      </c>
      <c r="AE61">
        <f>'IDT-1'!C61</f>
        <v>0</v>
      </c>
      <c r="AF61" s="24"/>
      <c r="AG61">
        <f t="shared" si="2"/>
        <v>1376.7946910696094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-66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13.323480756245779</v>
      </c>
      <c r="F62">
        <f>GT_Spot!Q62</f>
        <v>0</v>
      </c>
      <c r="G62">
        <f>PPCL_NG!Q62</f>
        <v>22.82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646.03459686068538</v>
      </c>
      <c r="P62" s="36">
        <v>46.667881332849106</v>
      </c>
      <c r="Q62" s="36">
        <v>10.038461774168837</v>
      </c>
      <c r="R62" s="38">
        <v>26.3</v>
      </c>
      <c r="S62" s="38">
        <v>0</v>
      </c>
      <c r="T62" s="37">
        <f>SUMPRODUCT(LTA!J62:AN62,LTA!J$101:AN$101,LTA!J$104:AN$104)</f>
        <v>201.16</v>
      </c>
      <c r="U62" s="37">
        <f>SUMPRODUCT(LTA!J62:AN62,LTA!J$102:AN$102,LTA!J$104:AN$104)</f>
        <v>127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355.03000000000003</v>
      </c>
      <c r="AB62" s="75">
        <f>-STOA!O62</f>
        <v>0</v>
      </c>
      <c r="AC62">
        <f t="shared" si="0"/>
        <v>13.292361505907202</v>
      </c>
      <c r="AD62">
        <f t="shared" si="1"/>
        <v>1385.3534683542546</v>
      </c>
      <c r="AE62">
        <f>'IDT-1'!C62</f>
        <v>0</v>
      </c>
      <c r="AF62" s="24"/>
      <c r="AG62">
        <f t="shared" si="2"/>
        <v>1385.3534683542546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-55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13.323480756245779</v>
      </c>
      <c r="F63">
        <f>GT_Spot!Q63</f>
        <v>0</v>
      </c>
      <c r="G63">
        <f>PPCL_NG!Q63</f>
        <v>22.82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633.16302483798211</v>
      </c>
      <c r="P63" s="36">
        <v>33.130000000000003</v>
      </c>
      <c r="Q63" s="36">
        <v>10.038461774168837</v>
      </c>
      <c r="R63" s="38">
        <v>26.3</v>
      </c>
      <c r="S63" s="38">
        <v>0</v>
      </c>
      <c r="T63" s="37">
        <f>SUMPRODUCT(LTA!J63:AN63,LTA!J$101:AN$101,LTA!J$104:AN$104)</f>
        <v>192.97000000000003</v>
      </c>
      <c r="U63" s="37">
        <f>SUMPRODUCT(LTA!J63:AN63,LTA!J$102:AN$102,LTA!J$104:AN$104)</f>
        <v>75.91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389.45</v>
      </c>
      <c r="AB63" s="75">
        <f>-STOA!O63</f>
        <v>0</v>
      </c>
      <c r="AC63">
        <f t="shared" si="0"/>
        <v>12.556789302657599</v>
      </c>
      <c r="AD63">
        <f t="shared" si="1"/>
        <v>1412.9895872019517</v>
      </c>
      <c r="AE63">
        <f>'IDT-1'!C63</f>
        <v>0</v>
      </c>
      <c r="AF63" s="24"/>
      <c r="AG63">
        <f t="shared" si="2"/>
        <v>1412.9895872019517</v>
      </c>
      <c r="AI63" s="34">
        <f>PXIL!I63</f>
        <v>0</v>
      </c>
      <c r="AJ63" s="34">
        <f>PXIL!O63</f>
        <v>0</v>
      </c>
      <c r="AK63" s="34">
        <f>RTM_IEX!I63</f>
        <v>23.17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13.323480756245779</v>
      </c>
      <c r="F64">
        <f>GT_Spot!Q64</f>
        <v>0</v>
      </c>
      <c r="G64">
        <f>PPCL_NG!Q64</f>
        <v>22.82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629.98332583372405</v>
      </c>
      <c r="P64" s="36">
        <v>33.130000000000003</v>
      </c>
      <c r="Q64" s="36">
        <v>10.038461774168837</v>
      </c>
      <c r="R64" s="38">
        <v>26.3</v>
      </c>
      <c r="S64" s="38">
        <v>0</v>
      </c>
      <c r="T64" s="37">
        <f>SUMPRODUCT(LTA!J64:AN64,LTA!J$101:AN$101,LTA!J$104:AN$104)</f>
        <v>186.54000000000002</v>
      </c>
      <c r="U64" s="37">
        <f>SUMPRODUCT(LTA!J64:AN64,LTA!J$102:AN$102,LTA!J$104:AN$104)</f>
        <v>75.73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390.95</v>
      </c>
      <c r="AB64" s="75">
        <f>-STOA!O64</f>
        <v>0</v>
      </c>
      <c r="AC64">
        <f t="shared" si="0"/>
        <v>12.577295951420128</v>
      </c>
      <c r="AD64">
        <f t="shared" si="1"/>
        <v>1415.299381548931</v>
      </c>
      <c r="AE64">
        <f>'IDT-1'!C64</f>
        <v>0</v>
      </c>
      <c r="AF64" s="24"/>
      <c r="AG64">
        <f t="shared" si="2"/>
        <v>1415.299381548931</v>
      </c>
      <c r="AI64" s="34">
        <f>PXIL!I64</f>
        <v>0</v>
      </c>
      <c r="AJ64" s="34">
        <f>PXIL!O64</f>
        <v>0</v>
      </c>
      <c r="AK64" s="34">
        <f>RTM_IEX!I64</f>
        <v>33.79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13.323480756245779</v>
      </c>
      <c r="F65">
        <f>GT_Spot!Q65</f>
        <v>0</v>
      </c>
      <c r="G65">
        <f>PPCL_NG!Q65</f>
        <v>22.82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655.08352639712678</v>
      </c>
      <c r="P65" s="36">
        <v>33.130000000000003</v>
      </c>
      <c r="Q65" s="36">
        <v>10.038461774168837</v>
      </c>
      <c r="R65" s="38">
        <v>26.3</v>
      </c>
      <c r="S65" s="38">
        <v>0</v>
      </c>
      <c r="T65" s="37">
        <f>SUMPRODUCT(LTA!J65:AN65,LTA!J$101:AN$101,LTA!J$104:AN$104)</f>
        <v>172.51</v>
      </c>
      <c r="U65" s="37">
        <f>SUMPRODUCT(LTA!J65:AN65,LTA!J$102:AN$102,LTA!J$104:AN$104)</f>
        <v>74.430000000000007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389.45</v>
      </c>
      <c r="AB65" s="75">
        <f>-STOA!O65</f>
        <v>0</v>
      </c>
      <c r="AC65">
        <f t="shared" si="0"/>
        <v>12.616105716378071</v>
      </c>
      <c r="AD65">
        <f t="shared" si="1"/>
        <v>1419.670772347376</v>
      </c>
      <c r="AE65">
        <f>'IDT-1'!C65</f>
        <v>0</v>
      </c>
      <c r="AF65" s="24"/>
      <c r="AG65">
        <f t="shared" si="2"/>
        <v>1419.670772347376</v>
      </c>
      <c r="AI65" s="34">
        <f>PXIL!I65</f>
        <v>0</v>
      </c>
      <c r="AJ65" s="34">
        <f>PXIL!O65</f>
        <v>0</v>
      </c>
      <c r="AK65" s="34">
        <f>RTM_IEX!I65</f>
        <v>29.93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13.323480756245779</v>
      </c>
      <c r="F66">
        <f>GT_Spot!Q66</f>
        <v>0</v>
      </c>
      <c r="G66">
        <f>PPCL_NG!Q66</f>
        <v>22.82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655.08352639712678</v>
      </c>
      <c r="P66" s="36">
        <v>33.130000000000003</v>
      </c>
      <c r="Q66" s="36">
        <v>10.038461774168837</v>
      </c>
      <c r="R66" s="38">
        <v>26.3</v>
      </c>
      <c r="S66" s="38">
        <v>0</v>
      </c>
      <c r="T66" s="37">
        <f>SUMPRODUCT(LTA!J66:AN66,LTA!J$101:AN$101,LTA!J$104:AN$104)</f>
        <v>166.77</v>
      </c>
      <c r="U66" s="37">
        <f>SUMPRODUCT(LTA!J66:AN66,LTA!J$102:AN$102,LTA!J$104:AN$104)</f>
        <v>74.37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383.45</v>
      </c>
      <c r="AB66" s="75">
        <f>-STOA!O66</f>
        <v>0</v>
      </c>
      <c r="AC66">
        <f t="shared" si="0"/>
        <v>12.546233716378071</v>
      </c>
      <c r="AD66">
        <f t="shared" si="1"/>
        <v>1411.8006443473757</v>
      </c>
      <c r="AE66">
        <f>'IDT-1'!C66</f>
        <v>0</v>
      </c>
      <c r="AF66" s="24"/>
      <c r="AG66">
        <f t="shared" si="2"/>
        <v>1411.8006443473757</v>
      </c>
      <c r="AI66" s="34">
        <f>PXIL!I66</f>
        <v>0</v>
      </c>
      <c r="AJ66" s="34">
        <f>PXIL!O66</f>
        <v>0</v>
      </c>
      <c r="AK66" s="34">
        <f>RTM_IEX!I66</f>
        <v>33.79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13.323480756245779</v>
      </c>
      <c r="F67">
        <f>GT_Spot!Q67</f>
        <v>0</v>
      </c>
      <c r="G67">
        <f>PPCL_NG!Q67</f>
        <v>22.82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656.24611083295247</v>
      </c>
      <c r="P67" s="36">
        <v>33.130000000000003</v>
      </c>
      <c r="Q67" s="36">
        <v>10.038461774168837</v>
      </c>
      <c r="R67" s="38">
        <v>26.3</v>
      </c>
      <c r="S67" s="38">
        <v>0</v>
      </c>
      <c r="T67" s="37">
        <f>SUMPRODUCT(LTA!J67:AN67,LTA!J$101:AN$101,LTA!J$104:AN$104)</f>
        <v>157.13</v>
      </c>
      <c r="U67" s="37">
        <f>SUMPRODUCT(LTA!J67:AN67,LTA!J$102:AN$102,LTA!J$104:AN$104)</f>
        <v>74.070000000000007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377.45</v>
      </c>
      <c r="AB67" s="75">
        <f>-STOA!O67</f>
        <v>0</v>
      </c>
      <c r="AC67">
        <f t="shared" si="0"/>
        <v>12.416192459413336</v>
      </c>
      <c r="AD67">
        <f t="shared" si="1"/>
        <v>1397.1532700401663</v>
      </c>
      <c r="AE67">
        <f>'IDT-1'!C67</f>
        <v>0</v>
      </c>
      <c r="AF67" s="24"/>
      <c r="AG67">
        <f t="shared" si="2"/>
        <v>1397.1532700401663</v>
      </c>
      <c r="AI67" s="34">
        <f>PXIL!I67</f>
        <v>0</v>
      </c>
      <c r="AJ67" s="34">
        <f>PXIL!O67</f>
        <v>0</v>
      </c>
      <c r="AK67" s="34">
        <f>RTM_IEX!I67</f>
        <v>33.79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13.323480756245779</v>
      </c>
      <c r="F68">
        <f>GT_Spot!Q68</f>
        <v>0</v>
      </c>
      <c r="G68">
        <f>PPCL_NG!Q68</f>
        <v>22.82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656.24611083295247</v>
      </c>
      <c r="P68" s="36">
        <v>33.130000000000003</v>
      </c>
      <c r="Q68" s="36">
        <v>10.038461774168837</v>
      </c>
      <c r="R68" s="38">
        <v>26.3</v>
      </c>
      <c r="S68" s="38">
        <v>0</v>
      </c>
      <c r="T68" s="37">
        <f>SUMPRODUCT(LTA!J68:AN68,LTA!J$101:AN$101,LTA!J$104:AN$104)</f>
        <v>149.1</v>
      </c>
      <c r="U68" s="37">
        <f>SUMPRODUCT(LTA!J68:AN68,LTA!J$102:AN$102,LTA!J$104:AN$104)</f>
        <v>74.03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372.95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12.331096459413338</v>
      </c>
      <c r="AD68">
        <f t="shared" ref="AD68:AD98" si="4">SUM(B68:AB68,AI68:AR68)-AC68</f>
        <v>1387.5683660401662</v>
      </c>
      <c r="AE68">
        <f>'IDT-1'!C68</f>
        <v>0</v>
      </c>
      <c r="AF68" s="24"/>
      <c r="AG68">
        <f t="shared" ref="AG68:AG98" si="5">SUM(AD68:AF68)</f>
        <v>1387.5683660401662</v>
      </c>
      <c r="AI68" s="34">
        <f>PXIL!I68</f>
        <v>0</v>
      </c>
      <c r="AJ68" s="34">
        <f>PXIL!O68</f>
        <v>0</v>
      </c>
      <c r="AK68" s="34">
        <f>RTM_IEX!I68</f>
        <v>36.69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13.323480756245779</v>
      </c>
      <c r="F69">
        <f>GT_Spot!Q69</f>
        <v>0</v>
      </c>
      <c r="G69">
        <f>PPCL_NG!Q69</f>
        <v>22.82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656.24611083295247</v>
      </c>
      <c r="P69" s="36">
        <v>33.130000000000003</v>
      </c>
      <c r="Q69" s="36">
        <v>10.038461774168837</v>
      </c>
      <c r="R69" s="38">
        <v>26.3</v>
      </c>
      <c r="S69" s="38">
        <v>0</v>
      </c>
      <c r="T69" s="37">
        <f>SUMPRODUCT(LTA!J69:AN69,LTA!J$101:AN$101,LTA!J$104:AN$104)</f>
        <v>140.38</v>
      </c>
      <c r="U69" s="37">
        <f>SUMPRODUCT(LTA!J69:AN69,LTA!J$102:AN$102,LTA!J$104:AN$104)</f>
        <v>74.13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366.95</v>
      </c>
      <c r="AB69" s="75">
        <f>-STOA!O69</f>
        <v>0</v>
      </c>
      <c r="AC69">
        <f t="shared" si="3"/>
        <v>12.788608459413336</v>
      </c>
      <c r="AD69">
        <f t="shared" si="4"/>
        <v>1439.1008540401663</v>
      </c>
      <c r="AE69">
        <f>'IDT-1'!C69</f>
        <v>0</v>
      </c>
      <c r="AF69" s="24"/>
      <c r="AG69">
        <f t="shared" si="5"/>
        <v>1439.1008540401663</v>
      </c>
      <c r="AI69" s="34">
        <f>PXIL!I69</f>
        <v>0</v>
      </c>
      <c r="AJ69" s="34">
        <f>PXIL!O69</f>
        <v>0</v>
      </c>
      <c r="AK69" s="34">
        <f>RTM_IEX!I69</f>
        <v>103.3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15.472879081556581</v>
      </c>
      <c r="F70">
        <f>GT_Spot!Q70</f>
        <v>0</v>
      </c>
      <c r="G70">
        <f>PPCL_NG!Q70</f>
        <v>22.82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654.63904292695247</v>
      </c>
      <c r="P70" s="36">
        <v>33.130000000000003</v>
      </c>
      <c r="Q70" s="36">
        <v>18.804919648885889</v>
      </c>
      <c r="R70" s="38">
        <v>23.76</v>
      </c>
      <c r="S70" s="38">
        <v>0</v>
      </c>
      <c r="T70" s="37">
        <f>SUMPRODUCT(LTA!J70:AN70,LTA!J$101:AN$101,LTA!J$104:AN$104)</f>
        <v>133.37</v>
      </c>
      <c r="U70" s="37">
        <f>SUMPRODUCT(LTA!J70:AN70,LTA!J$102:AN$102,LTA!J$104:AN$104)</f>
        <v>74.300000000000011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363.05</v>
      </c>
      <c r="AB70" s="75">
        <f>-STOA!O70</f>
        <v>0</v>
      </c>
      <c r="AC70">
        <f t="shared" si="3"/>
        <v>12.745213796400781</v>
      </c>
      <c r="AD70">
        <f t="shared" si="4"/>
        <v>1434.2130369972067</v>
      </c>
      <c r="AE70">
        <f>'IDT-1'!C70</f>
        <v>0</v>
      </c>
      <c r="AF70" s="24"/>
      <c r="AG70">
        <f t="shared" si="5"/>
        <v>1434.2130369972067</v>
      </c>
      <c r="AI70" s="34">
        <f>PXIL!I70</f>
        <v>0</v>
      </c>
      <c r="AJ70" s="34">
        <f>PXIL!O70</f>
        <v>0</v>
      </c>
      <c r="AK70" s="34">
        <f>RTM_IEX!I70</f>
        <v>102.34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15.472879081556581</v>
      </c>
      <c r="F71">
        <f>GT_Spot!Q71</f>
        <v>0</v>
      </c>
      <c r="G71">
        <f>PPCL_NG!Q71</f>
        <v>22.82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659.51488084167784</v>
      </c>
      <c r="P71" s="36">
        <v>60.96</v>
      </c>
      <c r="Q71" s="36">
        <v>18.804919648885889</v>
      </c>
      <c r="R71" s="38">
        <v>21.937343182368611</v>
      </c>
      <c r="S71" s="38">
        <v>0</v>
      </c>
      <c r="T71" s="37">
        <f>SUMPRODUCT(LTA!J71:AN71,LTA!J$101:AN$101,LTA!J$104:AN$104)</f>
        <v>128.31</v>
      </c>
      <c r="U71" s="37">
        <f>SUMPRODUCT(LTA!J71:AN71,LTA!J$102:AN$102,LTA!J$104:AN$104)</f>
        <v>126.69999999999999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300.63000000000011</v>
      </c>
      <c r="AB71" s="75">
        <f>-STOA!O71</f>
        <v>0</v>
      </c>
      <c r="AC71">
        <f t="shared" si="3"/>
        <v>12.213105790055211</v>
      </c>
      <c r="AD71">
        <f t="shared" si="4"/>
        <v>1374.2783261006466</v>
      </c>
      <c r="AE71">
        <f>'IDT-1'!C71</f>
        <v>0</v>
      </c>
      <c r="AF71" s="24"/>
      <c r="AG71">
        <f t="shared" si="5"/>
        <v>1374.2783261006466</v>
      </c>
      <c r="AI71" s="34">
        <f>PXIL!I71</f>
        <v>0</v>
      </c>
      <c r="AJ71" s="34">
        <f>PXIL!O71</f>
        <v>0</v>
      </c>
      <c r="AK71" s="34">
        <f>RTM_IEX!I71</f>
        <v>26.07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15.472879081556581</v>
      </c>
      <c r="F72">
        <f>GT_Spot!Q72</f>
        <v>0</v>
      </c>
      <c r="G72">
        <f>PPCL_NG!Q72</f>
        <v>22.82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659.20243390093799</v>
      </c>
      <c r="P72" s="36">
        <v>60.96</v>
      </c>
      <c r="Q72" s="36">
        <v>18.804919648885889</v>
      </c>
      <c r="R72" s="38">
        <v>20.01265666489644</v>
      </c>
      <c r="S72" s="38">
        <v>0</v>
      </c>
      <c r="T72" s="37">
        <f>SUMPRODUCT(LTA!J72:AN72,LTA!J$101:AN$101,LTA!J$104:AN$104)</f>
        <v>116.5</v>
      </c>
      <c r="U72" s="37">
        <f>SUMPRODUCT(LTA!J72:AN72,LTA!J$102:AN$102,LTA!J$104:AN$104)</f>
        <v>126.77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295.53000000000009</v>
      </c>
      <c r="AB72" s="75">
        <f>-STOA!O72</f>
        <v>0</v>
      </c>
      <c r="AC72">
        <f t="shared" si="3"/>
        <v>12.121611015622944</v>
      </c>
      <c r="AD72">
        <f t="shared" si="4"/>
        <v>1363.9726874168668</v>
      </c>
      <c r="AE72">
        <f>'IDT-1'!C72</f>
        <v>0</v>
      </c>
      <c r="AF72" s="24"/>
      <c r="AG72">
        <f t="shared" si="5"/>
        <v>1363.9726874168668</v>
      </c>
      <c r="AI72" s="34">
        <f>PXIL!I72</f>
        <v>0</v>
      </c>
      <c r="AJ72" s="34">
        <f>PXIL!O72</f>
        <v>0</v>
      </c>
      <c r="AK72" s="34">
        <f>RTM_IEX!I72</f>
        <v>34.75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5.9491499999999995</v>
      </c>
      <c r="E73">
        <f>GT_NG!Q73</f>
        <v>15.472879081556581</v>
      </c>
      <c r="F73">
        <f>GT_Spot!Q73</f>
        <v>0</v>
      </c>
      <c r="G73">
        <f>PPCL_NG!Q73</f>
        <v>22.82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661.12542550645924</v>
      </c>
      <c r="P73" s="36">
        <v>60.96</v>
      </c>
      <c r="Q73" s="36">
        <v>18.804919648885889</v>
      </c>
      <c r="R73" s="38">
        <v>12.692656478961693</v>
      </c>
      <c r="S73" s="38">
        <v>0</v>
      </c>
      <c r="T73" s="37">
        <f>SUMPRODUCT(LTA!J73:AN73,LTA!J$101:AN$101,LTA!J$104:AN$104)</f>
        <v>103.88</v>
      </c>
      <c r="U73" s="37">
        <f>SUMPRODUCT(LTA!J73:AN73,LTA!J$102:AN$102,LTA!J$104:AN$104)</f>
        <v>126.83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286.53000000000009</v>
      </c>
      <c r="AB73" s="75">
        <f>-STOA!O73</f>
        <v>0</v>
      </c>
      <c r="AC73">
        <f t="shared" si="3"/>
        <v>12.045957340115306</v>
      </c>
      <c r="AD73">
        <f t="shared" si="4"/>
        <v>1355.4513325119608</v>
      </c>
      <c r="AE73">
        <f>'IDT-1'!C73</f>
        <v>0</v>
      </c>
      <c r="AF73" s="24"/>
      <c r="AG73">
        <f t="shared" si="5"/>
        <v>1355.4513325119608</v>
      </c>
      <c r="AI73" s="34">
        <f>PXIL!I73</f>
        <v>0</v>
      </c>
      <c r="AJ73" s="34">
        <f>PXIL!O73</f>
        <v>0</v>
      </c>
      <c r="AK73" s="34">
        <f>RTM_IEX!I73</f>
        <v>53.11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5.9491499999999995</v>
      </c>
      <c r="E74">
        <f>GT_NG!Q74</f>
        <v>15.472879081556581</v>
      </c>
      <c r="F74">
        <f>GT_Spot!Q74</f>
        <v>0</v>
      </c>
      <c r="G74">
        <f>PPCL_NG!Q74</f>
        <v>22.82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661.12542550645924</v>
      </c>
      <c r="P74" s="36">
        <v>60.96</v>
      </c>
      <c r="Q74" s="36">
        <v>18.804919648885889</v>
      </c>
      <c r="R74" s="38">
        <v>6.8599999999999985</v>
      </c>
      <c r="S74" s="38">
        <v>0</v>
      </c>
      <c r="T74" s="37">
        <f>SUMPRODUCT(LTA!J74:AN74,LTA!J$101:AN$101,LTA!J$104:AN$104)</f>
        <v>94.78</v>
      </c>
      <c r="U74" s="37">
        <f>SUMPRODUCT(LTA!J74:AN74,LTA!J$102:AN$102,LTA!J$104:AN$104)</f>
        <v>127.03999999999999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285.03000000000009</v>
      </c>
      <c r="AB74" s="75">
        <f>-STOA!O74</f>
        <v>0</v>
      </c>
      <c r="AC74">
        <f t="shared" si="3"/>
        <v>11.945525963100444</v>
      </c>
      <c r="AD74">
        <f t="shared" si="4"/>
        <v>1344.139107410014</v>
      </c>
      <c r="AE74">
        <f>'IDT-1'!C74</f>
        <v>0</v>
      </c>
      <c r="AF74" s="24"/>
      <c r="AG74">
        <f t="shared" si="5"/>
        <v>1344.139107410014</v>
      </c>
      <c r="AI74" s="34">
        <f>PXIL!I74</f>
        <v>0</v>
      </c>
      <c r="AJ74" s="34">
        <f>PXIL!O74</f>
        <v>0</v>
      </c>
      <c r="AK74" s="34">
        <f>RTM_IEX!I74</f>
        <v>57.92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5.9491499999999995</v>
      </c>
      <c r="E75">
        <f>GT_NG!Q75</f>
        <v>15.541851796630382</v>
      </c>
      <c r="F75">
        <f>GT_Spot!Q75</f>
        <v>0</v>
      </c>
      <c r="G75">
        <f>PPCL_NG!Q75</f>
        <v>22.82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660.97666285187461</v>
      </c>
      <c r="P75" s="36">
        <v>60.96</v>
      </c>
      <c r="Q75" s="36">
        <v>18.804919648885889</v>
      </c>
      <c r="R75" s="38">
        <v>0</v>
      </c>
      <c r="S75" s="38">
        <v>0</v>
      </c>
      <c r="T75" s="37">
        <f>SUMPRODUCT(LTA!J75:AN75,LTA!J$101:AN$101,LTA!J$104:AN$104)</f>
        <v>87.35</v>
      </c>
      <c r="U75" s="37">
        <f>SUMPRODUCT(LTA!J75:AN75,LTA!J$102:AN$102,LTA!J$104:AN$104)</f>
        <v>127.52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-15</v>
      </c>
      <c r="AA75" s="75">
        <f>STOA!I75</f>
        <v>394.49</v>
      </c>
      <c r="AB75" s="75">
        <f>-STOA!O75</f>
        <v>0</v>
      </c>
      <c r="AC75">
        <f t="shared" si="3"/>
        <v>12.729632315264709</v>
      </c>
      <c r="AD75">
        <f t="shared" si="4"/>
        <v>1330.0052111183388</v>
      </c>
      <c r="AE75">
        <f>'IDT-1'!C75</f>
        <v>0</v>
      </c>
      <c r="AF75" s="24"/>
      <c r="AG75">
        <f t="shared" si="5"/>
        <v>1330.0052111183388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-36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5.9491499999999995</v>
      </c>
      <c r="E76">
        <f>GT_NG!Q76</f>
        <v>15.541851796630382</v>
      </c>
      <c r="F76">
        <f>GT_Spot!Q76</f>
        <v>0</v>
      </c>
      <c r="G76">
        <f>PPCL_NG!Q76</f>
        <v>22.82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661.56012517294187</v>
      </c>
      <c r="P76" s="36">
        <v>60.96</v>
      </c>
      <c r="Q76" s="36">
        <v>18.804919648885889</v>
      </c>
      <c r="R76" s="38">
        <v>0</v>
      </c>
      <c r="S76" s="38">
        <v>0</v>
      </c>
      <c r="T76" s="37">
        <f>SUMPRODUCT(LTA!J76:AN76,LTA!J$101:AN$101,LTA!J$104:AN$104)</f>
        <v>80.58</v>
      </c>
      <c r="U76" s="37">
        <f>SUMPRODUCT(LTA!J76:AN76,LTA!J$102:AN$102,LTA!J$104:AN$104)</f>
        <v>127.59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-25</v>
      </c>
      <c r="AA76" s="75">
        <f>STOA!I76</f>
        <v>391.49</v>
      </c>
      <c r="AB76" s="75">
        <f>-STOA!O76</f>
        <v>0</v>
      </c>
      <c r="AC76">
        <f t="shared" si="3"/>
        <v>12.6494067836901</v>
      </c>
      <c r="AD76">
        <f t="shared" si="4"/>
        <v>1320.9688989709807</v>
      </c>
      <c r="AE76">
        <f>'IDT-1'!C76</f>
        <v>0</v>
      </c>
      <c r="AF76" s="24"/>
      <c r="AG76">
        <f t="shared" si="5"/>
        <v>1320.9688989709807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-26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5.9491499999999995</v>
      </c>
      <c r="E77">
        <f>GT_NG!Q77</f>
        <v>15.541851796630382</v>
      </c>
      <c r="F77">
        <f>GT_Spot!Q77</f>
        <v>0</v>
      </c>
      <c r="G77">
        <f>PPCL_NG!Q77</f>
        <v>22.82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694.64589564738048</v>
      </c>
      <c r="P77" s="36">
        <v>60.96</v>
      </c>
      <c r="Q77" s="36">
        <v>18.804919648885889</v>
      </c>
      <c r="R77" s="38">
        <v>0</v>
      </c>
      <c r="S77" s="38">
        <v>0</v>
      </c>
      <c r="T77" s="37">
        <f>SUMPRODUCT(LTA!J77:AN77,LTA!J$101:AN$101,LTA!J$104:AN$104)</f>
        <v>72.760000000000005</v>
      </c>
      <c r="U77" s="37">
        <f>SUMPRODUCT(LTA!J77:AN77,LTA!J$102:AN$102,LTA!J$104:AN$104)</f>
        <v>127.00999999999999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-45</v>
      </c>
      <c r="AA77" s="75">
        <f>STOA!I77</f>
        <v>389.99</v>
      </c>
      <c r="AB77" s="75">
        <f>-STOA!O77</f>
        <v>0</v>
      </c>
      <c r="AC77">
        <f t="shared" si="3"/>
        <v>13.155297899619802</v>
      </c>
      <c r="AD77">
        <f t="shared" si="4"/>
        <v>1309.6487783294895</v>
      </c>
      <c r="AE77">
        <f>'IDT-1'!C77</f>
        <v>0</v>
      </c>
      <c r="AF77" s="24"/>
      <c r="AG77">
        <f t="shared" si="5"/>
        <v>1309.6487783294895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5.9491499999999995</v>
      </c>
      <c r="E78">
        <f>GT_NG!Q78</f>
        <v>15.541851796630382</v>
      </c>
      <c r="F78">
        <f>GT_Spot!Q78</f>
        <v>0</v>
      </c>
      <c r="G78">
        <f>PPCL_NG!Q78</f>
        <v>22.82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796.18973923132091</v>
      </c>
      <c r="P78" s="36">
        <v>60.96</v>
      </c>
      <c r="Q78" s="36">
        <v>18.804919648885889</v>
      </c>
      <c r="R78" s="38">
        <v>0</v>
      </c>
      <c r="S78" s="38">
        <v>0</v>
      </c>
      <c r="T78" s="37">
        <f>SUMPRODUCT(LTA!J78:AN78,LTA!J$101:AN$101,LTA!J$104:AN$104)</f>
        <v>68.509999999999991</v>
      </c>
      <c r="U78" s="37">
        <f>SUMPRODUCT(LTA!J78:AN78,LTA!J$102:AN$102,LTA!J$104:AN$104)</f>
        <v>126.97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-150</v>
      </c>
      <c r="AA78" s="75">
        <f>STOA!I78</f>
        <v>386.99</v>
      </c>
      <c r="AB78" s="75">
        <f>-STOA!O78</f>
        <v>0</v>
      </c>
      <c r="AC78">
        <f t="shared" si="3"/>
        <v>14.854788220333619</v>
      </c>
      <c r="AD78">
        <f t="shared" si="4"/>
        <v>1304.2031315927161</v>
      </c>
      <c r="AE78">
        <f>'IDT-1'!C78</f>
        <v>0</v>
      </c>
      <c r="AF78" s="24"/>
      <c r="AG78">
        <f t="shared" si="5"/>
        <v>1304.2031315927161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-33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5.9491499999999995</v>
      </c>
      <c r="E79">
        <f>GT_NG!Q79</f>
        <v>15.541851796630382</v>
      </c>
      <c r="F79">
        <f>GT_Spot!Q79</f>
        <v>0</v>
      </c>
      <c r="G79">
        <f>PPCL_NG!Q79</f>
        <v>22.82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703.72654307390269</v>
      </c>
      <c r="P79" s="36">
        <v>60.96</v>
      </c>
      <c r="Q79" s="36">
        <v>18.804919648885889</v>
      </c>
      <c r="R79" s="38">
        <v>0</v>
      </c>
      <c r="S79" s="38">
        <v>0</v>
      </c>
      <c r="T79" s="37">
        <f>SUMPRODUCT(LTA!J79:AN79,LTA!J$101:AN$101,LTA!J$104:AN$104)</f>
        <v>64.39</v>
      </c>
      <c r="U79" s="37">
        <f>SUMPRODUCT(LTA!J79:AN79,LTA!J$102:AN$102,LTA!J$104:AN$104)</f>
        <v>126.8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327.03000000000003</v>
      </c>
      <c r="AB79" s="75">
        <f>-STOA!O79</f>
        <v>0</v>
      </c>
      <c r="AC79">
        <f t="shared" si="3"/>
        <v>12.223896113518798</v>
      </c>
      <c r="AD79">
        <f t="shared" si="4"/>
        <v>1291.1208275421127</v>
      </c>
      <c r="AE79">
        <f>'IDT-1'!C79</f>
        <v>0</v>
      </c>
      <c r="AF79" s="24"/>
      <c r="AG79">
        <f t="shared" si="5"/>
        <v>1291.1208275421127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-42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5.9491499999999995</v>
      </c>
      <c r="E80">
        <f>GT_NG!Q80</f>
        <v>16.461854509638385</v>
      </c>
      <c r="F80">
        <f>GT_Spot!Q80</f>
        <v>0</v>
      </c>
      <c r="G80">
        <f>PPCL_NG!Q80</f>
        <v>22.82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703.72654307390269</v>
      </c>
      <c r="P80" s="36">
        <v>60.96</v>
      </c>
      <c r="Q80" s="36">
        <v>18.804919648885889</v>
      </c>
      <c r="R80" s="38">
        <v>0</v>
      </c>
      <c r="S80" s="38">
        <v>0</v>
      </c>
      <c r="T80" s="37">
        <f>SUMPRODUCT(LTA!J80:AN80,LTA!J$101:AN$101,LTA!J$104:AN$104)</f>
        <v>61.54</v>
      </c>
      <c r="U80" s="37">
        <f>SUMPRODUCT(LTA!J80:AN80,LTA!J$102:AN$102,LTA!J$104:AN$104)</f>
        <v>126.56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325.83000000000004</v>
      </c>
      <c r="AB80" s="75">
        <f>-STOA!O80</f>
        <v>0</v>
      </c>
      <c r="AC80">
        <f t="shared" si="3"/>
        <v>12.176483882348879</v>
      </c>
      <c r="AD80">
        <f t="shared" si="4"/>
        <v>1289.7982424862905</v>
      </c>
      <c r="AE80">
        <f>'IDT-1'!C80</f>
        <v>0</v>
      </c>
      <c r="AF80" s="24"/>
      <c r="AG80">
        <f t="shared" si="5"/>
        <v>1289.7982424862905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5.9491499999999995</v>
      </c>
      <c r="E81">
        <f>GT_NG!Q81</f>
        <v>16.461854509638385</v>
      </c>
      <c r="F81">
        <f>GT_Spot!Q81</f>
        <v>0</v>
      </c>
      <c r="G81">
        <f>PPCL_NG!Q81</f>
        <v>22.82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705.55617047497662</v>
      </c>
      <c r="P81" s="36">
        <v>60.96</v>
      </c>
      <c r="Q81" s="36">
        <v>18.804919648885889</v>
      </c>
      <c r="R81" s="38">
        <v>0</v>
      </c>
      <c r="S81" s="38">
        <v>0</v>
      </c>
      <c r="T81" s="37">
        <f>SUMPRODUCT(LTA!J81:AN81,LTA!J$101:AN$101,LTA!J$104:AN$104)</f>
        <v>61.150000000000006</v>
      </c>
      <c r="U81" s="37">
        <f>SUMPRODUCT(LTA!J81:AN81,LTA!J$102:AN$102,LTA!J$104:AN$104)</f>
        <v>126.05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324.63000000000005</v>
      </c>
      <c r="AB81" s="75">
        <f>-STOA!O81</f>
        <v>0</v>
      </c>
      <c r="AC81">
        <f t="shared" si="3"/>
        <v>13.301626798797134</v>
      </c>
      <c r="AD81">
        <f t="shared" si="4"/>
        <v>1161.4027269709163</v>
      </c>
      <c r="AE81">
        <f>'IDT-1'!C81</f>
        <v>0</v>
      </c>
      <c r="AF81" s="24"/>
      <c r="AG81">
        <f t="shared" si="5"/>
        <v>1161.4027269709163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-167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5.9491499999999995</v>
      </c>
      <c r="E82">
        <f>GT_NG!Q82</f>
        <v>16.461854509638385</v>
      </c>
      <c r="F82">
        <f>GT_Spot!Q82</f>
        <v>0</v>
      </c>
      <c r="G82">
        <f>PPCL_NG!Q82</f>
        <v>24.98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705.55617047497662</v>
      </c>
      <c r="P82" s="36">
        <v>60.96</v>
      </c>
      <c r="Q82" s="36">
        <v>18.804919648885889</v>
      </c>
      <c r="R82" s="38">
        <v>0</v>
      </c>
      <c r="S82" s="38">
        <v>0</v>
      </c>
      <c r="T82" s="37">
        <f>SUMPRODUCT(LTA!J82:AN82,LTA!J$101:AN$101,LTA!J$104:AN$104)</f>
        <v>59.52</v>
      </c>
      <c r="U82" s="37">
        <f>SUMPRODUCT(LTA!J82:AN82,LTA!J$102:AN$102,LTA!J$104:AN$104)</f>
        <v>125.46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324.03000000000003</v>
      </c>
      <c r="AB82" s="75">
        <f>-STOA!O82</f>
        <v>0</v>
      </c>
      <c r="AC82">
        <f t="shared" si="3"/>
        <v>13.215915651097378</v>
      </c>
      <c r="AD82">
        <f t="shared" si="4"/>
        <v>1169.8284381186161</v>
      </c>
      <c r="AE82">
        <f>'IDT-1'!C82</f>
        <v>0</v>
      </c>
      <c r="AF82" s="24"/>
      <c r="AG82">
        <f t="shared" si="5"/>
        <v>1169.8284381186161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5.9491499999999995</v>
      </c>
      <c r="E83">
        <f>GT_NG!Q83</f>
        <v>16.461854509638385</v>
      </c>
      <c r="F83">
        <f>GT_Spot!Q83</f>
        <v>0</v>
      </c>
      <c r="G83">
        <f>PPCL_NG!Q83</f>
        <v>24.98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830.7671869909716</v>
      </c>
      <c r="P83" s="36">
        <v>60.96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38.44</v>
      </c>
      <c r="U83" s="37">
        <f>SUMPRODUCT(LTA!J83:AN83,LTA!J$102:AN$102,LTA!J$104:AN$104)</f>
        <v>119.53999999999999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323.98</v>
      </c>
      <c r="AB83" s="75">
        <f>-STOA!O83</f>
        <v>0</v>
      </c>
      <c r="AC83">
        <f t="shared" si="3"/>
        <v>15.189498536712545</v>
      </c>
      <c r="AD83">
        <f t="shared" si="4"/>
        <v>1141.015871748996</v>
      </c>
      <c r="AE83">
        <f>'IDT-1'!C83</f>
        <v>0</v>
      </c>
      <c r="AF83" s="24"/>
      <c r="AG83">
        <f t="shared" si="5"/>
        <v>1141.015871748996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-283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6.1124599999999996</v>
      </c>
      <c r="E84">
        <f>GT_NG!Q84</f>
        <v>16.461854509638385</v>
      </c>
      <c r="F84">
        <f>GT_Spot!Q84</f>
        <v>0</v>
      </c>
      <c r="G84">
        <f>PPCL_NG!Q84</f>
        <v>24.98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835.31615708610275</v>
      </c>
      <c r="P84" s="36">
        <v>60.96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38.67</v>
      </c>
      <c r="U84" s="37">
        <f>SUMPRODUCT(LTA!J84:AN84,LTA!J$102:AN$102,LTA!J$104:AN$104)</f>
        <v>119.6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323.98</v>
      </c>
      <c r="AB84" s="75">
        <f>-STOA!O84</f>
        <v>0</v>
      </c>
      <c r="AC84">
        <f t="shared" si="3"/>
        <v>15.242396729071897</v>
      </c>
      <c r="AD84">
        <f t="shared" si="4"/>
        <v>1144.9652536517676</v>
      </c>
      <c r="AE84">
        <f>'IDT-1'!C84</f>
        <v>0</v>
      </c>
      <c r="AF84" s="24"/>
      <c r="AG84">
        <f t="shared" si="5"/>
        <v>1144.9652536517676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-284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6.1124599999999996</v>
      </c>
      <c r="E85">
        <f>GT_NG!Q85</f>
        <v>16.461854509638385</v>
      </c>
      <c r="F85">
        <f>GT_Spot!Q85</f>
        <v>0</v>
      </c>
      <c r="G85">
        <f>PPCL_NG!Q85</f>
        <v>24.98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823.65059099529367</v>
      </c>
      <c r="P85" s="36">
        <v>60.96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38.79</v>
      </c>
      <c r="U85" s="37">
        <f>SUMPRODUCT(LTA!J85:AN85,LTA!J$102:AN$102,LTA!J$104:AN$104)</f>
        <v>119.78999999999999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323.98</v>
      </c>
      <c r="AB85" s="75">
        <f>-STOA!O85</f>
        <v>0</v>
      </c>
      <c r="AC85">
        <f t="shared" si="3"/>
        <v>14.796220774107159</v>
      </c>
      <c r="AD85">
        <f t="shared" si="4"/>
        <v>1173.0558635159234</v>
      </c>
      <c r="AE85">
        <f>'IDT-1'!C85</f>
        <v>0</v>
      </c>
      <c r="AF85" s="24"/>
      <c r="AG85">
        <f t="shared" si="5"/>
        <v>1173.0558635159234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-245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6.1124599999999996</v>
      </c>
      <c r="E86">
        <f>GT_NG!Q86</f>
        <v>16.461854509638385</v>
      </c>
      <c r="F86">
        <f>GT_Spot!Q86</f>
        <v>0</v>
      </c>
      <c r="G86">
        <f>PPCL_NG!Q86</f>
        <v>24.98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819.35141943369536</v>
      </c>
      <c r="P86" s="36">
        <v>60.96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39.46</v>
      </c>
      <c r="U86" s="37">
        <f>SUMPRODUCT(LTA!J86:AN86,LTA!J$102:AN$102,LTA!J$104:AN$104)</f>
        <v>121.03999999999999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323.98</v>
      </c>
      <c r="AB86" s="75">
        <f>-STOA!O86</f>
        <v>0</v>
      </c>
      <c r="AC86">
        <f t="shared" si="3"/>
        <v>14.553330876310211</v>
      </c>
      <c r="AD86">
        <f t="shared" si="4"/>
        <v>1195.9195818521223</v>
      </c>
      <c r="AE86">
        <f>'IDT-1'!C86</f>
        <v>0</v>
      </c>
      <c r="AF86" s="24"/>
      <c r="AG86">
        <f t="shared" si="5"/>
        <v>1195.9195818521223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6.1124599999999996</v>
      </c>
      <c r="E87">
        <f>GT_NG!Q87</f>
        <v>16.461854509638385</v>
      </c>
      <c r="F87">
        <f>GT_Spot!Q87</f>
        <v>0</v>
      </c>
      <c r="G87">
        <f>PPCL_NG!Q87</f>
        <v>24.98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818.60539645069878</v>
      </c>
      <c r="P87" s="36">
        <v>60.96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26.78</v>
      </c>
      <c r="U87" s="37">
        <f>SUMPRODUCT(LTA!J87:AN87,LTA!J$102:AN$102,LTA!J$104:AN$104)</f>
        <v>121.28999999999999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367.41999999999996</v>
      </c>
      <c r="AB87" s="75">
        <f>-STOA!O87</f>
        <v>0</v>
      </c>
      <c r="AC87">
        <f t="shared" si="3"/>
        <v>14.95282578689277</v>
      </c>
      <c r="AD87">
        <f t="shared" si="4"/>
        <v>1210.7840639585429</v>
      </c>
      <c r="AE87">
        <f>'IDT-1'!C87</f>
        <v>-9.3140000000000001</v>
      </c>
      <c r="AF87" s="24"/>
      <c r="AG87">
        <f t="shared" si="5"/>
        <v>1201.4700639585428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-235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6.1124599999999996</v>
      </c>
      <c r="E88">
        <f>GT_NG!Q88</f>
        <v>16.461854509638385</v>
      </c>
      <c r="F88">
        <f>GT_Spot!Q88</f>
        <v>0</v>
      </c>
      <c r="G88">
        <f>PPCL_NG!Q88</f>
        <v>24.98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818.60539645069878</v>
      </c>
      <c r="P88" s="36">
        <v>60.96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28.32</v>
      </c>
      <c r="U88" s="37">
        <f>SUMPRODUCT(LTA!J88:AN88,LTA!J$102:AN$102,LTA!J$104:AN$104)</f>
        <v>122.85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367.41999999999996</v>
      </c>
      <c r="AB88" s="75">
        <f>-STOA!O88</f>
        <v>0</v>
      </c>
      <c r="AC88">
        <f t="shared" si="3"/>
        <v>14.56283379334959</v>
      </c>
      <c r="AD88">
        <f t="shared" si="4"/>
        <v>1261.274055952086</v>
      </c>
      <c r="AE88">
        <f>'IDT-1'!C88</f>
        <v>-30</v>
      </c>
      <c r="AF88" s="24"/>
      <c r="AG88">
        <f t="shared" si="5"/>
        <v>1231.274055952086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-188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6.1124599999999996</v>
      </c>
      <c r="E89">
        <f>GT_NG!Q89</f>
        <v>16.461854509638385</v>
      </c>
      <c r="F89">
        <f>GT_Spot!Q89</f>
        <v>0</v>
      </c>
      <c r="G89">
        <f>PPCL_NG!Q89</f>
        <v>24.98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818.60539645069878</v>
      </c>
      <c r="P89" s="36">
        <v>60.96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28.9</v>
      </c>
      <c r="U89" s="37">
        <f>SUMPRODUCT(LTA!J89:AN89,LTA!J$102:AN$102,LTA!J$104:AN$104)</f>
        <v>117.44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367.41999999999996</v>
      </c>
      <c r="AB89" s="75">
        <f>-STOA!O89</f>
        <v>0</v>
      </c>
      <c r="AC89">
        <f t="shared" si="3"/>
        <v>14.396036008038855</v>
      </c>
      <c r="AD89">
        <f t="shared" si="4"/>
        <v>1270.6108537373968</v>
      </c>
      <c r="AE89">
        <f>'IDT-1'!C89</f>
        <v>-5</v>
      </c>
      <c r="AF89" s="24"/>
      <c r="AG89">
        <f t="shared" si="5"/>
        <v>1265.6108537373968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-174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6.1124599999999996</v>
      </c>
      <c r="E90">
        <f>GT_NG!Q90</f>
        <v>16.461854509638385</v>
      </c>
      <c r="F90">
        <f>GT_Spot!Q90</f>
        <v>0</v>
      </c>
      <c r="G90">
        <f>PPCL_NG!Q90</f>
        <v>24.98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824.04346501048713</v>
      </c>
      <c r="P90" s="36">
        <v>60.96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29.42</v>
      </c>
      <c r="U90" s="37">
        <f>SUMPRODUCT(LTA!J90:AN90,LTA!J$102:AN$102,LTA!J$104:AN$104)</f>
        <v>117.41999999999999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367.41999999999996</v>
      </c>
      <c r="AB90" s="75">
        <f>-STOA!O90</f>
        <v>0</v>
      </c>
      <c r="AC90">
        <f t="shared" si="3"/>
        <v>14.306240971009869</v>
      </c>
      <c r="AD90">
        <f t="shared" si="4"/>
        <v>1292.6387173342143</v>
      </c>
      <c r="AE90">
        <f>'IDT-1'!C90</f>
        <v>0</v>
      </c>
      <c r="AF90" s="24"/>
      <c r="AG90">
        <f t="shared" si="5"/>
        <v>1292.6387173342143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-158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6.1124599999999996</v>
      </c>
      <c r="E91">
        <f>GT_NG!Q91</f>
        <v>16.461854509638385</v>
      </c>
      <c r="F91">
        <f>GT_Spot!Q91</f>
        <v>0</v>
      </c>
      <c r="G91">
        <f>PPCL_NG!Q91</f>
        <v>24.98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824.04346501048713</v>
      </c>
      <c r="P91" s="36">
        <v>60.96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31.16</v>
      </c>
      <c r="U91" s="37">
        <f>SUMPRODUCT(LTA!J91:AN91,LTA!J$102:AN$102,LTA!J$104:AN$104)</f>
        <v>117.46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469.50999999999993</v>
      </c>
      <c r="AB91" s="75">
        <f>-STOA!O91</f>
        <v>0</v>
      </c>
      <c r="AC91">
        <f t="shared" si="3"/>
        <v>16.090353468185008</v>
      </c>
      <c r="AD91">
        <f t="shared" si="4"/>
        <v>1296.7246048370391</v>
      </c>
      <c r="AE91">
        <f>'IDT-1'!C91</f>
        <v>0</v>
      </c>
      <c r="AF91" s="24"/>
      <c r="AG91">
        <f t="shared" si="5"/>
        <v>1296.7246048370391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-256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6.1124599999999996</v>
      </c>
      <c r="E92">
        <f>GT_NG!Q92</f>
        <v>16.461854509638385</v>
      </c>
      <c r="F92">
        <f>GT_Spot!Q92</f>
        <v>0</v>
      </c>
      <c r="G92">
        <f>PPCL_NG!Q92</f>
        <v>24.98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824.04346501048713</v>
      </c>
      <c r="P92" s="36">
        <v>60.96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32.06</v>
      </c>
      <c r="U92" s="37">
        <f>SUMPRODUCT(LTA!J92:AN92,LTA!J$102:AN$102,LTA!J$104:AN$104)</f>
        <v>117.22999999999999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469.50999999999993</v>
      </c>
      <c r="AB92" s="75">
        <f>-STOA!O92</f>
        <v>0</v>
      </c>
      <c r="AC92">
        <f t="shared" si="3"/>
        <v>15.838783770041346</v>
      </c>
      <c r="AD92">
        <f t="shared" si="4"/>
        <v>1326.6461745351828</v>
      </c>
      <c r="AE92">
        <f>'IDT-1'!C92</f>
        <v>0</v>
      </c>
      <c r="AF92" s="24"/>
      <c r="AG92">
        <f t="shared" si="5"/>
        <v>1326.6461745351828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-227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6.1124599999999996</v>
      </c>
      <c r="E93">
        <f>GT_NG!Q93</f>
        <v>16.461854509638385</v>
      </c>
      <c r="F93">
        <f>GT_Spot!Q93</f>
        <v>0</v>
      </c>
      <c r="G93">
        <f>PPCL_NG!Q93</f>
        <v>24.98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824.46389133237869</v>
      </c>
      <c r="P93" s="36">
        <v>60.96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32.26</v>
      </c>
      <c r="U93" s="37">
        <f>SUMPRODUCT(LTA!J93:AN93,LTA!J$102:AN$102,LTA!J$104:AN$104)</f>
        <v>116.84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469.50999999999993</v>
      </c>
      <c r="AB93" s="75">
        <f>-STOA!O93</f>
        <v>0</v>
      </c>
      <c r="AC93">
        <f t="shared" si="3"/>
        <v>15.530077058397156</v>
      </c>
      <c r="AD93">
        <f t="shared" si="4"/>
        <v>1362.1853075687184</v>
      </c>
      <c r="AE93">
        <f>'IDT-1'!C93</f>
        <v>0</v>
      </c>
      <c r="AF93" s="24"/>
      <c r="AG93">
        <f t="shared" si="5"/>
        <v>1362.1853075687184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-192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6.1124599999999996</v>
      </c>
      <c r="E94">
        <f>GT_NG!Q94</f>
        <v>16.461854509638385</v>
      </c>
      <c r="F94">
        <f>GT_Spot!Q94</f>
        <v>0</v>
      </c>
      <c r="G94">
        <f>PPCL_NG!Q94</f>
        <v>24.98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824.08399106335594</v>
      </c>
      <c r="P94" s="36">
        <v>60.96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32.46</v>
      </c>
      <c r="U94" s="37">
        <f>SUMPRODUCT(LTA!J94:AN94,LTA!J$102:AN$102,LTA!J$104:AN$104)</f>
        <v>115.41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469.50999999999993</v>
      </c>
      <c r="AB94" s="75">
        <f>-STOA!O94</f>
        <v>0</v>
      </c>
      <c r="AC94">
        <f t="shared" si="3"/>
        <v>15.373859895674631</v>
      </c>
      <c r="AD94">
        <f t="shared" si="4"/>
        <v>1376.731624462418</v>
      </c>
      <c r="AE94">
        <f>'IDT-1'!C94</f>
        <v>0</v>
      </c>
      <c r="AF94" s="24"/>
      <c r="AG94">
        <f t="shared" si="5"/>
        <v>1376.731624462418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-176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6.1124599999999996</v>
      </c>
      <c r="E95">
        <f>GT_NG!Q95</f>
        <v>16.461854509638385</v>
      </c>
      <c r="F95">
        <f>GT_Spot!Q95</f>
        <v>0</v>
      </c>
      <c r="G95">
        <f>PPCL_NG!Q95</f>
        <v>24.98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821.05435890709293</v>
      </c>
      <c r="P95" s="36">
        <v>60.96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32.700000000000003</v>
      </c>
      <c r="U95" s="37">
        <f>SUMPRODUCT(LTA!J95:AN95,LTA!J$102:AN$102,LTA!J$104:AN$104)</f>
        <v>115.57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469.50999999999993</v>
      </c>
      <c r="AB95" s="75">
        <f>-STOA!O95</f>
        <v>0</v>
      </c>
      <c r="AC95">
        <f t="shared" si="3"/>
        <v>15.031106541900485</v>
      </c>
      <c r="AD95">
        <f t="shared" si="4"/>
        <v>1410.4447456599294</v>
      </c>
      <c r="AE95">
        <f>'IDT-1'!C95</f>
        <v>0</v>
      </c>
      <c r="AF95" s="24"/>
      <c r="AG95">
        <f t="shared" si="5"/>
        <v>1410.4447456599294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6.1124599999999996</v>
      </c>
      <c r="E96">
        <f>GT_NG!Q96</f>
        <v>16.461854509638385</v>
      </c>
      <c r="F96">
        <f>GT_Spot!Q96</f>
        <v>0</v>
      </c>
      <c r="G96">
        <f>PPCL_NG!Q96</f>
        <v>24.98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821.05435890709293</v>
      </c>
      <c r="P96" s="36">
        <v>60.96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33.130000000000003</v>
      </c>
      <c r="U96" s="37">
        <f>SUMPRODUCT(LTA!J96:AN96,LTA!J$102:AN$102,LTA!J$104:AN$104)</f>
        <v>116.09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469.50999999999993</v>
      </c>
      <c r="AB96" s="75">
        <f>-STOA!O96</f>
        <v>0</v>
      </c>
      <c r="AC96">
        <f t="shared" si="3"/>
        <v>15.074979051989263</v>
      </c>
      <c r="AD96">
        <f t="shared" si="4"/>
        <v>1407.3508731498405</v>
      </c>
      <c r="AE96">
        <f>'IDT-1'!C96</f>
        <v>0</v>
      </c>
      <c r="AF96" s="24"/>
      <c r="AG96">
        <f t="shared" si="5"/>
        <v>1407.3508731498405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6.1124599999999996</v>
      </c>
      <c r="E97">
        <f>GT_NG!Q97</f>
        <v>16.461854509638385</v>
      </c>
      <c r="F97">
        <f>GT_Spot!Q97</f>
        <v>0</v>
      </c>
      <c r="G97">
        <f>PPCL_NG!Q97</f>
        <v>24.98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821.21139078363399</v>
      </c>
      <c r="P97" s="36">
        <v>60.96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34.65</v>
      </c>
      <c r="U97" s="37">
        <f>SUMPRODUCT(LTA!J97:AN97,LTA!J$102:AN$102,LTA!J$104:AN$104)</f>
        <v>116.39999999999999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469.50999999999993</v>
      </c>
      <c r="AB97" s="75">
        <f>-STOA!O97</f>
        <v>0</v>
      </c>
      <c r="AC97">
        <f t="shared" si="3"/>
        <v>15.394321268257467</v>
      </c>
      <c r="AD97">
        <f t="shared" si="4"/>
        <v>1375.0185628101135</v>
      </c>
      <c r="AE97">
        <f>'IDT-1'!C97</f>
        <v>0</v>
      </c>
      <c r="AF97" s="24"/>
      <c r="AG97">
        <f t="shared" si="5"/>
        <v>1375.0185628101135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-178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6.1124599999999996</v>
      </c>
      <c r="E98">
        <f>GT_NG!Q98</f>
        <v>16.461854509638385</v>
      </c>
      <c r="F98">
        <f>GT_Spot!Q98</f>
        <v>0</v>
      </c>
      <c r="G98">
        <f>PPCL_NG!Q98</f>
        <v>24.98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821.21139078363399</v>
      </c>
      <c r="P98" s="36">
        <v>60.96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36.42</v>
      </c>
      <c r="U98" s="37">
        <f>SUMPRODUCT(LTA!J98:AN98,LTA!J$102:AN$102,LTA!J$104:AN$104)</f>
        <v>116.61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469.50999999999993</v>
      </c>
      <c r="AB98" s="75">
        <f>-STOA!O98</f>
        <v>0</v>
      </c>
      <c r="AC98">
        <f t="shared" si="3"/>
        <v>15.473892160912834</v>
      </c>
      <c r="AD98">
        <f t="shared" si="4"/>
        <v>1369.918991917458</v>
      </c>
      <c r="AE98">
        <f>'IDT-1'!C98</f>
        <v>0</v>
      </c>
      <c r="AF98" s="24"/>
      <c r="AG98">
        <f t="shared" si="5"/>
        <v>1369.918991917458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-185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0.14444186249999988</v>
      </c>
      <c r="E99">
        <f t="shared" si="6"/>
        <v>0.26485247823315466</v>
      </c>
      <c r="F99">
        <f t="shared" si="6"/>
        <v>0</v>
      </c>
      <c r="G99">
        <f t="shared" si="6"/>
        <v>0.5743219113698903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17.021713081653921</v>
      </c>
      <c r="P99" s="36">
        <f t="shared" si="6"/>
        <v>1.2718906073451368</v>
      </c>
      <c r="Q99" s="36">
        <f t="shared" si="6"/>
        <v>0.36169939992697703</v>
      </c>
      <c r="R99" s="38">
        <f t="shared" si="6"/>
        <v>0.28857384242654099</v>
      </c>
      <c r="S99" s="38">
        <f t="shared" si="6"/>
        <v>0</v>
      </c>
      <c r="T99" s="37">
        <f t="shared" si="6"/>
        <v>2.2904</v>
      </c>
      <c r="U99" s="37">
        <f t="shared" si="6"/>
        <v>2.5817150000000009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-1.7283625</v>
      </c>
      <c r="AA99" s="75">
        <f t="shared" si="6"/>
        <v>8.5683849999999993</v>
      </c>
      <c r="AB99" s="75">
        <f t="shared" si="6"/>
        <v>0</v>
      </c>
      <c r="AC99">
        <f t="shared" si="6"/>
        <v>0.32422234032759761</v>
      </c>
      <c r="AD99">
        <f t="shared" si="6"/>
        <v>29.911767562397138</v>
      </c>
      <c r="AE99">
        <f t="shared" si="6"/>
        <v>-2.8628000000000001E-2</v>
      </c>
      <c r="AG99">
        <f t="shared" si="6"/>
        <v>29.883139562397137</v>
      </c>
      <c r="AI99">
        <f t="shared" si="6"/>
        <v>0</v>
      </c>
      <c r="AJ99">
        <f t="shared" si="6"/>
        <v>0</v>
      </c>
      <c r="AK99">
        <f t="shared" si="6"/>
        <v>0.15712499999999999</v>
      </c>
      <c r="AL99">
        <f t="shared" si="6"/>
        <v>-1.5445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45112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7.2215999999999996</v>
      </c>
      <c r="E3">
        <f>GT_NG!T3</f>
        <v>11.171118285882008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998.28821099491779</v>
      </c>
      <c r="P3" s="36">
        <v>67.519999999999982</v>
      </c>
      <c r="Q3" s="36">
        <v>22.713863605671843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444.78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453.91000000000008</v>
      </c>
      <c r="AB3" s="75">
        <f>-STOA!P3</f>
        <v>0</v>
      </c>
      <c r="AC3">
        <f>SUMIF(B3:AB3,"&gt;0")*$AC$2-SUMIF(B3:AB3,"&lt;0")*($AC$2/(1-$AC$2))+SUMIF(AI3:AR3,"&gt;0")*$AC$2-SUMIF(AI3:AR3,"&lt;0")*($AC$2/(1-$AC$2))</f>
        <v>18.533246982261801</v>
      </c>
      <c r="AD3">
        <f>SUM(B3:AB3,AI3:AR3)-AC3</f>
        <v>1945.2542701567015</v>
      </c>
      <c r="AE3">
        <f>'IDT-1'!F3</f>
        <v>-41.512999999999998</v>
      </c>
      <c r="AF3" s="24"/>
      <c r="AG3">
        <f>SUM(AD3:AF3)</f>
        <v>1903.7412701567016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11.171118285882008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998.29957743201908</v>
      </c>
      <c r="P4" s="36">
        <v>67.519999999999982</v>
      </c>
      <c r="Q4" s="36">
        <v>22.713863605671843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444.48999999999995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-55</v>
      </c>
      <c r="AA4" s="75">
        <f>STOA!J4</f>
        <v>453.91000000000008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19.019092020629035</v>
      </c>
      <c r="AD4">
        <f t="shared" ref="AD4:AD67" si="1">SUM(B4:AB4,AI4:AR4)-AC4</f>
        <v>1889.4897915554357</v>
      </c>
      <c r="AE4">
        <f>'IDT-1'!F4</f>
        <v>-13.263</v>
      </c>
      <c r="AF4" s="24"/>
      <c r="AG4">
        <f t="shared" ref="AG4:AG67" si="2">SUM(AD4:AF4)</f>
        <v>1876.2267915554357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11.171118285882008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995.57197777778276</v>
      </c>
      <c r="P5" s="36">
        <v>67.519999999999982</v>
      </c>
      <c r="Q5" s="36">
        <v>22.713863605671843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443.96999999999997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-85</v>
      </c>
      <c r="AA5" s="75">
        <f>STOA!J5</f>
        <v>453.91000000000008</v>
      </c>
      <c r="AB5" s="75">
        <f>-STOA!P5</f>
        <v>0</v>
      </c>
      <c r="AC5">
        <f t="shared" si="0"/>
        <v>19.256856969337615</v>
      </c>
      <c r="AD5">
        <f t="shared" si="1"/>
        <v>1856.0044269524908</v>
      </c>
      <c r="AE5">
        <f>'IDT-1'!F5</f>
        <v>0</v>
      </c>
      <c r="AF5" s="24"/>
      <c r="AG5">
        <f t="shared" si="2"/>
        <v>1856.0044269524908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11.171118285882008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995.57197777778276</v>
      </c>
      <c r="P6" s="36">
        <v>67.519999999999982</v>
      </c>
      <c r="Q6" s="36">
        <v>22.713863605671843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443.41999999999996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-108</v>
      </c>
      <c r="AA6" s="75">
        <f>STOA!J6</f>
        <v>453.91000000000008</v>
      </c>
      <c r="AB6" s="75">
        <f>-STOA!P6</f>
        <v>0</v>
      </c>
      <c r="AC6">
        <f t="shared" si="0"/>
        <v>19.544995177570062</v>
      </c>
      <c r="AD6">
        <f t="shared" si="1"/>
        <v>1822.1662887442581</v>
      </c>
      <c r="AE6">
        <f>'IDT-1'!F6</f>
        <v>0</v>
      </c>
      <c r="AF6" s="24"/>
      <c r="AG6">
        <f t="shared" si="2"/>
        <v>1822.1662887442581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11.171118285882008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995.57197777778276</v>
      </c>
      <c r="P7" s="36">
        <v>67.519999999999982</v>
      </c>
      <c r="Q7" s="36">
        <v>22.713863605671843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442.93999999999994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-126</v>
      </c>
      <c r="AA7" s="75">
        <f>STOA!J7</f>
        <v>453.91000000000008</v>
      </c>
      <c r="AB7" s="75">
        <f>-STOA!P7</f>
        <v>0</v>
      </c>
      <c r="AC7">
        <f t="shared" si="0"/>
        <v>19.789358748191532</v>
      </c>
      <c r="AD7">
        <f t="shared" si="1"/>
        <v>1793.4419251736367</v>
      </c>
      <c r="AE7">
        <f>'IDT-1'!F7</f>
        <v>0</v>
      </c>
      <c r="AF7" s="24"/>
      <c r="AG7">
        <f t="shared" si="2"/>
        <v>1793.4419251736367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11.171118285882008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992.69815568841784</v>
      </c>
      <c r="P8" s="36">
        <v>67.519999999999982</v>
      </c>
      <c r="Q8" s="36">
        <v>22.713863605671843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435.36999999999995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-145</v>
      </c>
      <c r="AA8" s="75">
        <f>STOA!J8</f>
        <v>453.91000000000008</v>
      </c>
      <c r="AB8" s="75">
        <f>-STOA!P8</f>
        <v>0</v>
      </c>
      <c r="AC8">
        <f t="shared" si="0"/>
        <v>19.866137536726828</v>
      </c>
      <c r="AD8">
        <f t="shared" si="1"/>
        <v>1763.9213242957364</v>
      </c>
      <c r="AE8">
        <f>'IDT-1'!F8</f>
        <v>0</v>
      </c>
      <c r="AF8" s="24"/>
      <c r="AG8">
        <f t="shared" si="2"/>
        <v>1763.9213242957364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11.171118285882008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990.5870942032343</v>
      </c>
      <c r="P9" s="36">
        <v>67.519999999999982</v>
      </c>
      <c r="Q9" s="36">
        <v>22.713863605671843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434.86999999999995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-169</v>
      </c>
      <c r="AA9" s="75">
        <f>STOA!J9</f>
        <v>453.91000000000008</v>
      </c>
      <c r="AB9" s="75">
        <f>-STOA!P9</f>
        <v>0</v>
      </c>
      <c r="AC9">
        <f t="shared" si="0"/>
        <v>20.233797806633806</v>
      </c>
      <c r="AD9">
        <f t="shared" si="1"/>
        <v>1716.9426025406458</v>
      </c>
      <c r="AE9">
        <f>'IDT-1'!F9</f>
        <v>0</v>
      </c>
      <c r="AF9" s="24"/>
      <c r="AG9">
        <f t="shared" si="2"/>
        <v>1716.9426025406458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-110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11.171118285882008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991.89499226820919</v>
      </c>
      <c r="P10" s="36">
        <v>67.519999999999982</v>
      </c>
      <c r="Q10" s="36">
        <v>22.713863605671843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434.62999999999994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-193</v>
      </c>
      <c r="AA10" s="75">
        <f>STOA!J10</f>
        <v>453.91000000000008</v>
      </c>
      <c r="AB10" s="75">
        <f>-STOA!P10</f>
        <v>0</v>
      </c>
      <c r="AC10">
        <f t="shared" si="0"/>
        <v>20.456270370138274</v>
      </c>
      <c r="AD10">
        <f t="shared" si="1"/>
        <v>1693.7880280421164</v>
      </c>
      <c r="AE10">
        <f>'IDT-1'!F10</f>
        <v>0</v>
      </c>
      <c r="AF10" s="24"/>
      <c r="AG10">
        <f t="shared" si="2"/>
        <v>1693.7880280421164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-110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11.171118285882008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991.80978954610509</v>
      </c>
      <c r="P11" s="36">
        <v>67.519999999999982</v>
      </c>
      <c r="Q11" s="36">
        <v>22.713863605671843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434.37999999999994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-172</v>
      </c>
      <c r="AA11" s="75">
        <f>STOA!J11</f>
        <v>453.82000000000005</v>
      </c>
      <c r="AB11" s="75">
        <f>-STOA!P11</f>
        <v>0</v>
      </c>
      <c r="AC11">
        <f t="shared" si="0"/>
        <v>20.317098345828636</v>
      </c>
      <c r="AD11">
        <f t="shared" si="1"/>
        <v>1710.2542473443218</v>
      </c>
      <c r="AE11">
        <f>'IDT-1'!F11</f>
        <v>-36.328000000000003</v>
      </c>
      <c r="AF11" s="24"/>
      <c r="AG11">
        <f t="shared" si="2"/>
        <v>1673.9262473443218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11.171118285882008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930.79252939367336</v>
      </c>
      <c r="P12" s="36">
        <v>67.519999999999982</v>
      </c>
      <c r="Q12" s="36">
        <v>22.713863605671843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434.22999999999996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-140.16999999999999</v>
      </c>
      <c r="AA12" s="75">
        <f>STOA!J12</f>
        <v>453.82000000000005</v>
      </c>
      <c r="AB12" s="75">
        <f>-STOA!P12</f>
        <v>0</v>
      </c>
      <c r="AC12">
        <f t="shared" si="0"/>
        <v>19.505113784977951</v>
      </c>
      <c r="AD12">
        <f t="shared" si="1"/>
        <v>1680.7289717527408</v>
      </c>
      <c r="AE12">
        <f>'IDT-1'!F12</f>
        <v>-29.408000000000001</v>
      </c>
      <c r="AF12" s="24"/>
      <c r="AG12">
        <f t="shared" si="2"/>
        <v>1651.3209717527409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-116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11.171118285882008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832.85929742989322</v>
      </c>
      <c r="P13" s="36">
        <v>67.519999999999982</v>
      </c>
      <c r="Q13" s="36">
        <v>22.167005672609399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434.14999999999992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-86.47</v>
      </c>
      <c r="AA13" s="75">
        <f>STOA!J13</f>
        <v>453.82000000000005</v>
      </c>
      <c r="AB13" s="75">
        <f>-STOA!P13</f>
        <v>0</v>
      </c>
      <c r="AC13">
        <f t="shared" si="0"/>
        <v>18.374104606476536</v>
      </c>
      <c r="AD13">
        <f t="shared" si="1"/>
        <v>1612.9998910343998</v>
      </c>
      <c r="AE13">
        <f>'IDT-1'!F13</f>
        <v>-9.8030000000000008</v>
      </c>
      <c r="AF13" s="24"/>
      <c r="AG13">
        <f t="shared" si="2"/>
        <v>1603.1968910343996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-140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11.171118285882008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764.85579361555483</v>
      </c>
      <c r="P14" s="36">
        <v>67.519999999999982</v>
      </c>
      <c r="Q14" s="36">
        <v>22.167005672609399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434.10999999999996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-56.64</v>
      </c>
      <c r="AA14" s="75">
        <f>STOA!J14</f>
        <v>453.82000000000005</v>
      </c>
      <c r="AB14" s="75">
        <f>-STOA!P14</f>
        <v>0</v>
      </c>
      <c r="AC14">
        <f t="shared" si="0"/>
        <v>17.439462208745709</v>
      </c>
      <c r="AD14">
        <f t="shared" si="1"/>
        <v>1583.7210296177923</v>
      </c>
      <c r="AE14">
        <f>'IDT-1'!F14</f>
        <v>0</v>
      </c>
      <c r="AF14" s="24"/>
      <c r="AG14">
        <f t="shared" si="2"/>
        <v>1583.7210296177923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-132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11.171118285882008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710.53841703578109</v>
      </c>
      <c r="P15" s="36">
        <v>67.519999999999982</v>
      </c>
      <c r="Q15" s="36">
        <v>22.713863605671843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384.53999999999996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-61.76</v>
      </c>
      <c r="AA15" s="75">
        <f>STOA!J15</f>
        <v>453.63</v>
      </c>
      <c r="AB15" s="75">
        <f>-STOA!P15</f>
        <v>0</v>
      </c>
      <c r="AC15">
        <f t="shared" si="0"/>
        <v>15.742649670481928</v>
      </c>
      <c r="AD15">
        <f t="shared" si="1"/>
        <v>1571.1473235093445</v>
      </c>
      <c r="AE15">
        <f>'IDT-1'!F15</f>
        <v>0</v>
      </c>
      <c r="AF15" s="24"/>
      <c r="AG15">
        <f t="shared" si="2"/>
        <v>1571.1473235093445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-38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11.171118285882008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691.73134265042688</v>
      </c>
      <c r="P16" s="36">
        <v>67.519999999999982</v>
      </c>
      <c r="Q16" s="36">
        <v>8.6885519080153308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384.31999999999994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-48</v>
      </c>
      <c r="AA16" s="75">
        <f>STOA!J16</f>
        <v>453.63</v>
      </c>
      <c r="AB16" s="75">
        <f>-STOA!P16</f>
        <v>0</v>
      </c>
      <c r="AC16">
        <f t="shared" si="0"/>
        <v>15.338503765768221</v>
      </c>
      <c r="AD16">
        <f t="shared" si="1"/>
        <v>1551.2590833310478</v>
      </c>
      <c r="AE16">
        <f>'IDT-1'!F16</f>
        <v>0</v>
      </c>
      <c r="AF16" s="24"/>
      <c r="AG16">
        <f t="shared" si="2"/>
        <v>1551.2590833310478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11.171118285882008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689.71217116243952</v>
      </c>
      <c r="P17" s="36">
        <v>24.139999999999997</v>
      </c>
      <c r="Q17" s="36">
        <v>8.6878815212091656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385.97999999999996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</v>
      </c>
      <c r="AA17" s="75">
        <f>STOA!J17</f>
        <v>453.63</v>
      </c>
      <c r="AB17" s="75">
        <f>-STOA!P17</f>
        <v>0</v>
      </c>
      <c r="AC17">
        <f t="shared" si="0"/>
        <v>14.705005586648571</v>
      </c>
      <c r="AD17">
        <f t="shared" si="1"/>
        <v>1536.1527396353738</v>
      </c>
      <c r="AE17">
        <f>'IDT-1'!F17</f>
        <v>0</v>
      </c>
      <c r="AF17" s="24"/>
      <c r="AG17">
        <f t="shared" si="2"/>
        <v>1536.1527396353738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11.171118285882008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689.33508598380627</v>
      </c>
      <c r="P18" s="36">
        <v>24.13</v>
      </c>
      <c r="Q18" s="36">
        <v>8.6878815212091656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385.71999999999991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-38</v>
      </c>
      <c r="AA18" s="75">
        <f>STOA!J18</f>
        <v>453.63</v>
      </c>
      <c r="AB18" s="75">
        <f>-STOA!P18</f>
        <v>0</v>
      </c>
      <c r="AC18">
        <f t="shared" si="0"/>
        <v>14.867995659998311</v>
      </c>
      <c r="AD18">
        <f t="shared" si="1"/>
        <v>1516.3426643833907</v>
      </c>
      <c r="AE18">
        <f>'IDT-1'!F18</f>
        <v>0</v>
      </c>
      <c r="AF18" s="24"/>
      <c r="AG18">
        <f t="shared" si="2"/>
        <v>1516.3426643833907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11.166238950670088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685.9059592513089</v>
      </c>
      <c r="P19" s="36">
        <v>24.130000000000003</v>
      </c>
      <c r="Q19" s="36">
        <v>8.6878815212091656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385.40999999999991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-62</v>
      </c>
      <c r="AA19" s="75">
        <f>STOA!J19</f>
        <v>453.45000000000005</v>
      </c>
      <c r="AB19" s="75">
        <f>-STOA!P19</f>
        <v>0</v>
      </c>
      <c r="AC19">
        <f t="shared" si="0"/>
        <v>14.691414366247344</v>
      </c>
      <c r="AD19">
        <f t="shared" si="1"/>
        <v>1528.5952396094326</v>
      </c>
      <c r="AE19">
        <f>'IDT-1'!F19</f>
        <v>0</v>
      </c>
      <c r="AF19" s="24"/>
      <c r="AG19">
        <f t="shared" si="2"/>
        <v>1528.5952396094326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11.169423844837421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685.90855939293726</v>
      </c>
      <c r="P20" s="36">
        <v>24.13</v>
      </c>
      <c r="Q20" s="36">
        <v>8.6878815212091656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385.09999999999991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-83</v>
      </c>
      <c r="AA20" s="75">
        <f>STOA!J20</f>
        <v>453.45000000000005</v>
      </c>
      <c r="AB20" s="75">
        <f>-STOA!P20</f>
        <v>0</v>
      </c>
      <c r="AC20">
        <f t="shared" si="0"/>
        <v>14.875177952528444</v>
      </c>
      <c r="AD20">
        <f t="shared" si="1"/>
        <v>1507.1072610589472</v>
      </c>
      <c r="AE20">
        <f>'IDT-1'!F20</f>
        <v>0</v>
      </c>
      <c r="AF20" s="24"/>
      <c r="AG20">
        <f t="shared" si="2"/>
        <v>1507.1072610589472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11.169423844837421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682.09864333152836</v>
      </c>
      <c r="P21" s="36">
        <v>24.13</v>
      </c>
      <c r="Q21" s="36">
        <v>8.6878815212091656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385.15999999999991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-99</v>
      </c>
      <c r="AA21" s="75">
        <f>STOA!J21</f>
        <v>453.45000000000005</v>
      </c>
      <c r="AB21" s="75">
        <f>-STOA!P21</f>
        <v>0</v>
      </c>
      <c r="AC21">
        <f t="shared" si="0"/>
        <v>14.984228731543174</v>
      </c>
      <c r="AD21">
        <f t="shared" si="1"/>
        <v>1487.2482942185234</v>
      </c>
      <c r="AE21">
        <f>'IDT-1'!F21</f>
        <v>0</v>
      </c>
      <c r="AF21" s="24"/>
      <c r="AG21">
        <f t="shared" si="2"/>
        <v>1487.2482942185234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11.169423844837421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682.09877982078194</v>
      </c>
      <c r="P22" s="36">
        <v>24.13</v>
      </c>
      <c r="Q22" s="36">
        <v>8.6878815212091656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384.93999999999994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-117</v>
      </c>
      <c r="AA22" s="75">
        <f>STOA!J22</f>
        <v>453.45000000000005</v>
      </c>
      <c r="AB22" s="75">
        <f>-STOA!P22</f>
        <v>0</v>
      </c>
      <c r="AC22">
        <f t="shared" si="0"/>
        <v>15.142100228048118</v>
      </c>
      <c r="AD22">
        <f t="shared" si="1"/>
        <v>1468.8705592112722</v>
      </c>
      <c r="AE22">
        <f>'IDT-1'!F22</f>
        <v>0</v>
      </c>
      <c r="AF22" s="24"/>
      <c r="AG22">
        <f t="shared" si="2"/>
        <v>1468.8705592112722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11.169423844837421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684.92661481352843</v>
      </c>
      <c r="P23" s="36">
        <v>24.13</v>
      </c>
      <c r="Q23" s="36">
        <v>8.6878815212091656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384.64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-137</v>
      </c>
      <c r="AA23" s="75">
        <f>STOA!J23</f>
        <v>453.36</v>
      </c>
      <c r="AB23" s="75">
        <f>-STOA!P23</f>
        <v>0</v>
      </c>
      <c r="AC23">
        <f t="shared" si="0"/>
        <v>15.341115726428198</v>
      </c>
      <c r="AD23">
        <f t="shared" si="1"/>
        <v>1451.1093787056388</v>
      </c>
      <c r="AE23">
        <f>'IDT-1'!F23</f>
        <v>0</v>
      </c>
      <c r="AF23" s="24"/>
      <c r="AG23">
        <f t="shared" si="2"/>
        <v>1451.1093787056388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11.169423844837421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699.02311854795653</v>
      </c>
      <c r="P24" s="36">
        <v>24.13</v>
      </c>
      <c r="Q24" s="36">
        <v>8.6878815212091656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383.78999999999996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-165</v>
      </c>
      <c r="AA24" s="75">
        <f>STOA!J24</f>
        <v>453.36</v>
      </c>
      <c r="AB24" s="75">
        <f>-STOA!P24</f>
        <v>0</v>
      </c>
      <c r="AC24">
        <f t="shared" si="0"/>
        <v>15.706272529912633</v>
      </c>
      <c r="AD24">
        <f t="shared" si="1"/>
        <v>1435.9907256365821</v>
      </c>
      <c r="AE24">
        <f>'IDT-1'!F24</f>
        <v>0</v>
      </c>
      <c r="AF24" s="24"/>
      <c r="AG24">
        <f t="shared" si="2"/>
        <v>1435.9907256365821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11.169423844837421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699.02311854795653</v>
      </c>
      <c r="P25" s="36">
        <v>24.13</v>
      </c>
      <c r="Q25" s="36">
        <v>8.6878815212091656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383.48173799999995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-189</v>
      </c>
      <c r="AA25" s="75">
        <f>STOA!J25</f>
        <v>453.36</v>
      </c>
      <c r="AB25" s="75">
        <f>-STOA!P25</f>
        <v>0</v>
      </c>
      <c r="AC25">
        <f t="shared" si="0"/>
        <v>16.023172415111667</v>
      </c>
      <c r="AD25">
        <f t="shared" si="1"/>
        <v>1399.365563751383</v>
      </c>
      <c r="AE25">
        <f>'IDT-1'!F25</f>
        <v>0</v>
      </c>
      <c r="AF25" s="24"/>
      <c r="AG25">
        <f t="shared" si="2"/>
        <v>1399.365563751383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11.169423844837421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702.19634075338945</v>
      </c>
      <c r="P26" s="36">
        <v>38.619999999999997</v>
      </c>
      <c r="Q26" s="36">
        <v>8.6878815212091656</v>
      </c>
      <c r="R26" s="38">
        <v>0</v>
      </c>
      <c r="S26" s="38">
        <v>0</v>
      </c>
      <c r="T26" s="37">
        <f>SUMPRODUCT(LTA!J26:AN26,LTA!J$101:AN$101,LTA!J$105:AN$105)</f>
        <v>1.33</v>
      </c>
      <c r="U26" s="37">
        <f>SUMPRODUCT(LTA!J26:AN26,LTA!J$102:AN$102,LTA!J$105:AN$105)</f>
        <v>385.72758599999992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-218</v>
      </c>
      <c r="AA26" s="75">
        <f>STOA!J26</f>
        <v>453.36</v>
      </c>
      <c r="AB26" s="75">
        <f>-STOA!P26</f>
        <v>0</v>
      </c>
      <c r="AC26">
        <f t="shared" si="0"/>
        <v>16.591835716373872</v>
      </c>
      <c r="AD26">
        <f t="shared" si="1"/>
        <v>1377.0359706555539</v>
      </c>
      <c r="AE26">
        <f>'IDT-1'!F26</f>
        <v>0</v>
      </c>
      <c r="AF26" s="24"/>
      <c r="AG26">
        <f t="shared" si="2"/>
        <v>1377.0359706555539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-26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11.171118285882008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700.23354501617109</v>
      </c>
      <c r="P27" s="36">
        <v>36.729999999999997</v>
      </c>
      <c r="Q27" s="36">
        <v>8.6878815212091656</v>
      </c>
      <c r="R27" s="38">
        <v>5.43</v>
      </c>
      <c r="S27" s="38">
        <v>0</v>
      </c>
      <c r="T27" s="37">
        <f>SUMPRODUCT(LTA!J27:AN27,LTA!J$101:AN$101,LTA!J$105:AN$105)</f>
        <v>6</v>
      </c>
      <c r="U27" s="37">
        <f>SUMPRODUCT(LTA!J27:AN27,LTA!J$102:AN$102,LTA!J$105:AN$105)</f>
        <v>389.8531329999999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-269.68</v>
      </c>
      <c r="AA27" s="75">
        <f>STOA!J27</f>
        <v>453.2700000000001</v>
      </c>
      <c r="AB27" s="75">
        <f>-STOA!P27</f>
        <v>0</v>
      </c>
      <c r="AC27">
        <f t="shared" si="0"/>
        <v>16.910329153337518</v>
      </c>
      <c r="AD27">
        <f t="shared" si="1"/>
        <v>1361.3219229224164</v>
      </c>
      <c r="AE27">
        <f>'IDT-1'!F27</f>
        <v>0</v>
      </c>
      <c r="AF27" s="24"/>
      <c r="AG27">
        <f t="shared" si="2"/>
        <v>1361.3219229224164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11.171118285882008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701.54146881345355</v>
      </c>
      <c r="P28" s="36">
        <v>36.729999999999997</v>
      </c>
      <c r="Q28" s="36">
        <v>8.6878815212091656</v>
      </c>
      <c r="R28" s="38">
        <v>10.09</v>
      </c>
      <c r="S28" s="38">
        <v>0</v>
      </c>
      <c r="T28" s="37">
        <f>SUMPRODUCT(LTA!J28:AN28,LTA!J$101:AN$101,LTA!J$105:AN$105)</f>
        <v>8.43</v>
      </c>
      <c r="U28" s="37">
        <f>SUMPRODUCT(LTA!J28:AN28,LTA!J$102:AN$102,LTA!J$105:AN$105)</f>
        <v>393.57694199999997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-271</v>
      </c>
      <c r="AA28" s="75">
        <f>STOA!J28</f>
        <v>453.2700000000001</v>
      </c>
      <c r="AB28" s="75">
        <f>-STOA!P28</f>
        <v>0</v>
      </c>
      <c r="AC28">
        <f t="shared" si="0"/>
        <v>17.170769570638033</v>
      </c>
      <c r="AD28">
        <f t="shared" si="1"/>
        <v>1355.8632153023984</v>
      </c>
      <c r="AE28">
        <f>'IDT-1'!F28</f>
        <v>0</v>
      </c>
      <c r="AF28" s="24"/>
      <c r="AG28">
        <f t="shared" si="2"/>
        <v>1355.8632153023984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-16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11.171118285882008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696.8746619381983</v>
      </c>
      <c r="P29" s="36">
        <v>38.619999999999997</v>
      </c>
      <c r="Q29" s="36">
        <v>8.6878815212091656</v>
      </c>
      <c r="R29" s="38">
        <v>14.682386603804259</v>
      </c>
      <c r="S29" s="38">
        <v>0</v>
      </c>
      <c r="T29" s="37">
        <f>SUMPRODUCT(LTA!J29:AN29,LTA!J$101:AN$101,LTA!J$105:AN$105)</f>
        <v>10.220000000000001</v>
      </c>
      <c r="U29" s="37">
        <f>SUMPRODUCT(LTA!J29:AN29,LTA!J$102:AN$102,LTA!J$105:AN$105)</f>
        <v>400.89880699999992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-296</v>
      </c>
      <c r="AA29" s="75">
        <f>STOA!J29</f>
        <v>453.2700000000001</v>
      </c>
      <c r="AB29" s="75">
        <f>-STOA!P29</f>
        <v>0</v>
      </c>
      <c r="AC29">
        <f t="shared" si="0"/>
        <v>17.480006144781946</v>
      </c>
      <c r="AD29">
        <f t="shared" si="1"/>
        <v>1342.4814234568037</v>
      </c>
      <c r="AE29">
        <f>'IDT-1'!F29</f>
        <v>0</v>
      </c>
      <c r="AF29" s="24"/>
      <c r="AG29">
        <f t="shared" si="2"/>
        <v>1342.4814234568037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11.171118285882008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698.68207900744835</v>
      </c>
      <c r="P30" s="36">
        <v>67.519999999999982</v>
      </c>
      <c r="Q30" s="36">
        <v>8.6878815212091656</v>
      </c>
      <c r="R30" s="38">
        <v>17.739999999999998</v>
      </c>
      <c r="S30" s="38">
        <v>0</v>
      </c>
      <c r="T30" s="37">
        <f>SUMPRODUCT(LTA!J30:AN30,LTA!J$101:AN$101,LTA!J$105:AN$105)</f>
        <v>12.09</v>
      </c>
      <c r="U30" s="37">
        <f>SUMPRODUCT(LTA!J30:AN30,LTA!J$102:AN$102,LTA!J$105:AN$105)</f>
        <v>405.51803599999994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-309</v>
      </c>
      <c r="AA30" s="75">
        <f>STOA!J30</f>
        <v>453.2700000000001</v>
      </c>
      <c r="AB30" s="75">
        <f>-STOA!P30</f>
        <v>0</v>
      </c>
      <c r="AC30">
        <f t="shared" si="0"/>
        <v>18.198246856487877</v>
      </c>
      <c r="AD30">
        <f t="shared" si="1"/>
        <v>1341.0174422105433</v>
      </c>
      <c r="AE30">
        <f>'IDT-1'!F30</f>
        <v>0</v>
      </c>
      <c r="AF30" s="24"/>
      <c r="AG30">
        <f t="shared" si="2"/>
        <v>1341.0174422105433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-43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11.171118285882008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698.86347203804621</v>
      </c>
      <c r="P31" s="36">
        <v>67.519999999999982</v>
      </c>
      <c r="Q31" s="36">
        <v>9.7700000000000014</v>
      </c>
      <c r="R31" s="38">
        <v>18.7</v>
      </c>
      <c r="S31" s="38">
        <v>0</v>
      </c>
      <c r="T31" s="37">
        <f>SUMPRODUCT(LTA!J31:AN31,LTA!J$101:AN$101,LTA!J$105:AN$105)</f>
        <v>16.14</v>
      </c>
      <c r="U31" s="37">
        <f>SUMPRODUCT(LTA!J31:AN31,LTA!J$102:AN$102,LTA!J$105:AN$105)</f>
        <v>411.07685299999991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-329</v>
      </c>
      <c r="AA31" s="75">
        <f>STOA!J31</f>
        <v>453.08000000000004</v>
      </c>
      <c r="AB31" s="75">
        <f>-STOA!P31</f>
        <v>0</v>
      </c>
      <c r="AC31">
        <f t="shared" si="0"/>
        <v>18.433871260203425</v>
      </c>
      <c r="AD31">
        <f t="shared" si="1"/>
        <v>1337.4241463162166</v>
      </c>
      <c r="AE31">
        <f>'IDT-1'!F31</f>
        <v>0</v>
      </c>
      <c r="AF31" s="24"/>
      <c r="AG31">
        <f t="shared" si="2"/>
        <v>1337.4241463162166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-38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11.171118285882008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661.87796214695049</v>
      </c>
      <c r="P32" s="36">
        <v>24.139999999999997</v>
      </c>
      <c r="Q32" s="36">
        <v>9.7700000000000014</v>
      </c>
      <c r="R32" s="38">
        <v>20.540000000000003</v>
      </c>
      <c r="S32" s="38">
        <v>0</v>
      </c>
      <c r="T32" s="37">
        <f>SUMPRODUCT(LTA!J32:AN32,LTA!J$101:AN$101,LTA!J$105:AN$105)</f>
        <v>23.64</v>
      </c>
      <c r="U32" s="37">
        <f>SUMPRODUCT(LTA!J32:AN32,LTA!J$102:AN$102,LTA!J$105:AN$105)</f>
        <v>417.10202499999991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-220</v>
      </c>
      <c r="AA32" s="75">
        <f>STOA!J32</f>
        <v>453.08000000000004</v>
      </c>
      <c r="AB32" s="75">
        <f>-STOA!P32</f>
        <v>0</v>
      </c>
      <c r="AC32">
        <f t="shared" si="0"/>
        <v>17.311424380385674</v>
      </c>
      <c r="AD32">
        <f t="shared" si="1"/>
        <v>1335.5462553049383</v>
      </c>
      <c r="AE32">
        <f>'IDT-1'!F32</f>
        <v>0</v>
      </c>
      <c r="AF32" s="24"/>
      <c r="AG32">
        <f t="shared" si="2"/>
        <v>1335.5462553049383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11.171118285882008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663.90755064003565</v>
      </c>
      <c r="P33" s="36">
        <v>24.139999999999997</v>
      </c>
      <c r="Q33" s="36">
        <v>9.7700000000000014</v>
      </c>
      <c r="R33" s="38">
        <v>21.7</v>
      </c>
      <c r="S33" s="38">
        <v>0</v>
      </c>
      <c r="T33" s="37">
        <f>SUMPRODUCT(LTA!J33:AN33,LTA!J$101:AN$101,LTA!J$105:AN$105)</f>
        <v>33.89</v>
      </c>
      <c r="U33" s="37">
        <f>SUMPRODUCT(LTA!J33:AN33,LTA!J$102:AN$102,LTA!J$105:AN$105)</f>
        <v>421.89073099999996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-236</v>
      </c>
      <c r="AA33" s="75">
        <f>STOA!J33</f>
        <v>453.08000000000004</v>
      </c>
      <c r="AB33" s="75">
        <f>-STOA!P33</f>
        <v>0</v>
      </c>
      <c r="AC33">
        <f t="shared" si="0"/>
        <v>17.338661459091892</v>
      </c>
      <c r="AD33">
        <f t="shared" si="1"/>
        <v>1368.7473127193175</v>
      </c>
      <c r="AE33">
        <f>'IDT-1'!F33</f>
        <v>0</v>
      </c>
      <c r="AF33" s="24"/>
      <c r="AG33">
        <f t="shared" si="2"/>
        <v>1368.7473127193175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-54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11.171118285882008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663.90755064003565</v>
      </c>
      <c r="P34" s="36">
        <v>24.14</v>
      </c>
      <c r="Q34" s="36">
        <v>9.7700000000000014</v>
      </c>
      <c r="R34" s="38">
        <v>22.2</v>
      </c>
      <c r="S34" s="38">
        <v>0</v>
      </c>
      <c r="T34" s="37">
        <f>SUMPRODUCT(LTA!J34:AN34,LTA!J$101:AN$101,LTA!J$105:AN$105)</f>
        <v>40.89</v>
      </c>
      <c r="U34" s="37">
        <f>SUMPRODUCT(LTA!J34:AN34,LTA!J$102:AN$102,LTA!J$105:AN$105)</f>
        <v>427.74930499999994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-251</v>
      </c>
      <c r="AA34" s="75">
        <f>STOA!J34</f>
        <v>453.08000000000004</v>
      </c>
      <c r="AB34" s="75">
        <f>-STOA!P34</f>
        <v>0</v>
      </c>
      <c r="AC34">
        <f t="shared" si="0"/>
        <v>17.571632568080432</v>
      </c>
      <c r="AD34">
        <f t="shared" si="1"/>
        <v>1368.8729156103286</v>
      </c>
      <c r="AE34">
        <f>'IDT-1'!F34</f>
        <v>0</v>
      </c>
      <c r="AF34" s="24"/>
      <c r="AG34">
        <f t="shared" si="2"/>
        <v>1368.8729156103286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-52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11.171118285882008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663.71235530811691</v>
      </c>
      <c r="P35" s="36">
        <v>24.14</v>
      </c>
      <c r="Q35" s="36">
        <v>9.7700000000000014</v>
      </c>
      <c r="R35" s="38">
        <v>23.2</v>
      </c>
      <c r="S35" s="38">
        <v>0</v>
      </c>
      <c r="T35" s="37">
        <f>SUMPRODUCT(LTA!J35:AN35,LTA!J$101:AN$101,LTA!J$105:AN$105)</f>
        <v>41.93</v>
      </c>
      <c r="U35" s="37">
        <f>SUMPRODUCT(LTA!J35:AN35,LTA!J$102:AN$102,LTA!J$105:AN$105)</f>
        <v>432.26079499999997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-265</v>
      </c>
      <c r="AA35" s="75">
        <f>STOA!J35</f>
        <v>452.99</v>
      </c>
      <c r="AB35" s="75">
        <f>-STOA!P35</f>
        <v>0</v>
      </c>
      <c r="AC35">
        <f t="shared" si="0"/>
        <v>17.635654088681743</v>
      </c>
      <c r="AD35">
        <f t="shared" si="1"/>
        <v>1374.0751887578087</v>
      </c>
      <c r="AE35">
        <f>'IDT-1'!F35</f>
        <v>0</v>
      </c>
      <c r="AF35" s="24"/>
      <c r="AG35">
        <f t="shared" si="2"/>
        <v>1374.0751887578087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-39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11.171118285882008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663.71235530811691</v>
      </c>
      <c r="P36" s="36">
        <v>24.14</v>
      </c>
      <c r="Q36" s="36">
        <v>9.7700000000000014</v>
      </c>
      <c r="R36" s="38">
        <v>23.2</v>
      </c>
      <c r="S36" s="38">
        <v>0</v>
      </c>
      <c r="T36" s="37">
        <f>SUMPRODUCT(LTA!J36:AN36,LTA!J$101:AN$101,LTA!J$105:AN$105)</f>
        <v>48.97</v>
      </c>
      <c r="U36" s="37">
        <f>SUMPRODUCT(LTA!J36:AN36,LTA!J$102:AN$102,LTA!J$105:AN$105)</f>
        <v>397.82617299999998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-151</v>
      </c>
      <c r="AA36" s="75">
        <f>STOA!J36</f>
        <v>452.99</v>
      </c>
      <c r="AB36" s="75">
        <f>-STOA!P36</f>
        <v>0</v>
      </c>
      <c r="AC36">
        <f t="shared" si="0"/>
        <v>17.021700059149541</v>
      </c>
      <c r="AD36">
        <f t="shared" si="1"/>
        <v>1389.2945207873413</v>
      </c>
      <c r="AE36">
        <f>'IDT-1'!F36</f>
        <v>0</v>
      </c>
      <c r="AF36" s="24"/>
      <c r="AG36">
        <f t="shared" si="2"/>
        <v>1389.2945207873413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-111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11.171118285882008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667.92610467782367</v>
      </c>
      <c r="P37" s="36">
        <v>24.521829577674971</v>
      </c>
      <c r="Q37" s="36">
        <v>9.7700000000000014</v>
      </c>
      <c r="R37" s="38">
        <v>23.2</v>
      </c>
      <c r="S37" s="38">
        <v>0</v>
      </c>
      <c r="T37" s="37">
        <f>SUMPRODUCT(LTA!J37:AN37,LTA!J$101:AN$101,LTA!J$105:AN$105)</f>
        <v>56.64</v>
      </c>
      <c r="U37" s="37">
        <f>SUMPRODUCT(LTA!J37:AN37,LTA!J$102:AN$102,LTA!J$105:AN$105)</f>
        <v>365.18693400000001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-157</v>
      </c>
      <c r="AA37" s="75">
        <f>STOA!J37</f>
        <v>452.99</v>
      </c>
      <c r="AB37" s="75">
        <f>-STOA!P37</f>
        <v>0</v>
      </c>
      <c r="AC37">
        <f t="shared" si="0"/>
        <v>16.664849300242594</v>
      </c>
      <c r="AD37">
        <f t="shared" si="1"/>
        <v>1389.2777114936298</v>
      </c>
      <c r="AE37">
        <f>'IDT-1'!F37</f>
        <v>0</v>
      </c>
      <c r="AF37" s="24"/>
      <c r="AG37">
        <f t="shared" si="2"/>
        <v>1389.2777114936298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-85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11.171118285882008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667.92610467782367</v>
      </c>
      <c r="P38" s="36">
        <v>24.521829577674971</v>
      </c>
      <c r="Q38" s="36">
        <v>9.7700000000000014</v>
      </c>
      <c r="R38" s="38">
        <v>23.2</v>
      </c>
      <c r="S38" s="38">
        <v>0</v>
      </c>
      <c r="T38" s="37">
        <f>SUMPRODUCT(LTA!J38:AN38,LTA!J$101:AN$101,LTA!J$105:AN$105)</f>
        <v>60.72</v>
      </c>
      <c r="U38" s="37">
        <f>SUMPRODUCT(LTA!J38:AN38,LTA!J$102:AN$102,LTA!J$105:AN$105)</f>
        <v>323.42748900000004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-159</v>
      </c>
      <c r="AA38" s="75">
        <f>STOA!J38</f>
        <v>452.99</v>
      </c>
      <c r="AB38" s="75">
        <f>-STOA!P38</f>
        <v>0</v>
      </c>
      <c r="AC38">
        <f t="shared" si="0"/>
        <v>15.862729425566243</v>
      </c>
      <c r="AD38">
        <f t="shared" si="1"/>
        <v>1405.4003863683063</v>
      </c>
      <c r="AE38">
        <f>'IDT-1'!F38</f>
        <v>0</v>
      </c>
      <c r="AF38" s="24"/>
      <c r="AG38">
        <f t="shared" si="2"/>
        <v>1405.4003863683063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11.074258878778984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667.50465684386143</v>
      </c>
      <c r="P39" s="36">
        <v>24.521829577674971</v>
      </c>
      <c r="Q39" s="36">
        <v>9.7700000000000014</v>
      </c>
      <c r="R39" s="38">
        <v>23.2</v>
      </c>
      <c r="S39" s="38">
        <v>0</v>
      </c>
      <c r="T39" s="37">
        <f>SUMPRODUCT(LTA!J39:AN39,LTA!J$101:AN$101,LTA!J$105:AN$105)</f>
        <v>67.960000000000008</v>
      </c>
      <c r="U39" s="37">
        <f>SUMPRODUCT(LTA!J39:AN39,LTA!J$102:AN$102,LTA!J$105:AN$105)</f>
        <v>328.64294100000006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-152</v>
      </c>
      <c r="AA39" s="75">
        <f>STOA!J39</f>
        <v>452.90000000000009</v>
      </c>
      <c r="AB39" s="75">
        <f>-STOA!P39</f>
        <v>0</v>
      </c>
      <c r="AC39">
        <f t="shared" si="0"/>
        <v>15.860446769178528</v>
      </c>
      <c r="AD39">
        <f t="shared" si="1"/>
        <v>1429.2498137836287</v>
      </c>
      <c r="AE39">
        <f>'IDT-1'!F39</f>
        <v>0</v>
      </c>
      <c r="AF39" s="24"/>
      <c r="AG39">
        <f t="shared" si="2"/>
        <v>1429.2498137836287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11.074258878778984</v>
      </c>
      <c r="F40">
        <f>GT_Spot!T40</f>
        <v>0</v>
      </c>
      <c r="G40">
        <f>PPCL_NG!T40</f>
        <v>29.001946439358345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667.50465684386143</v>
      </c>
      <c r="P40" s="36">
        <v>24.521829577674971</v>
      </c>
      <c r="Q40" s="36">
        <v>9.7700000000000014</v>
      </c>
      <c r="R40" s="38">
        <v>23.2</v>
      </c>
      <c r="S40" s="38">
        <v>0</v>
      </c>
      <c r="T40" s="37">
        <f>SUMPRODUCT(LTA!J40:AN40,LTA!J$101:AN$101,LTA!J$105:AN$105)</f>
        <v>71.77</v>
      </c>
      <c r="U40" s="37">
        <f>SUMPRODUCT(LTA!J40:AN40,LTA!J$102:AN$102,LTA!J$105:AN$105)</f>
        <v>334.06904800000007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-130</v>
      </c>
      <c r="AA40" s="75">
        <f>STOA!J40</f>
        <v>452.90000000000009</v>
      </c>
      <c r="AB40" s="75">
        <f>-STOA!P40</f>
        <v>0</v>
      </c>
      <c r="AC40">
        <f t="shared" si="0"/>
        <v>15.8184776459017</v>
      </c>
      <c r="AD40">
        <f t="shared" si="1"/>
        <v>1518.939836346264</v>
      </c>
      <c r="AE40">
        <f>'IDT-1'!F40</f>
        <v>0</v>
      </c>
      <c r="AF40" s="24"/>
      <c r="AG40">
        <f t="shared" si="2"/>
        <v>1518.939836346264</v>
      </c>
      <c r="AI40" s="34">
        <f>PXIL!J40</f>
        <v>0</v>
      </c>
      <c r="AJ40" s="34">
        <f>PXIL!P40</f>
        <v>0</v>
      </c>
      <c r="AK40" s="34">
        <f>RTM_IEX!J40</f>
        <v>33.79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7.6729499999999993</v>
      </c>
      <c r="E41">
        <f>GT_NG!T41</f>
        <v>11.074258878778984</v>
      </c>
      <c r="F41">
        <f>GT_Spot!T41</f>
        <v>0</v>
      </c>
      <c r="G41">
        <f>PPCL_NG!T41</f>
        <v>29.001946439358345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667.48280018651963</v>
      </c>
      <c r="P41" s="36">
        <v>24.132289156626506</v>
      </c>
      <c r="Q41" s="36">
        <v>9.7700000000000014</v>
      </c>
      <c r="R41" s="38">
        <v>23.2</v>
      </c>
      <c r="S41" s="38">
        <v>0</v>
      </c>
      <c r="T41" s="37">
        <f>SUMPRODUCT(LTA!J41:AN41,LTA!J$101:AN$101,LTA!J$105:AN$105)</f>
        <v>75.44</v>
      </c>
      <c r="U41" s="37">
        <f>SUMPRODUCT(LTA!J41:AN41,LTA!J$102:AN$102,LTA!J$105:AN$105)</f>
        <v>382.17309999999998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-95</v>
      </c>
      <c r="AA41" s="75">
        <f>STOA!J41</f>
        <v>452.90000000000009</v>
      </c>
      <c r="AB41" s="75">
        <f>-STOA!P41</f>
        <v>0</v>
      </c>
      <c r="AC41">
        <f t="shared" si="0"/>
        <v>15.787158625935028</v>
      </c>
      <c r="AD41">
        <f t="shared" si="1"/>
        <v>1585.7229102878403</v>
      </c>
      <c r="AE41">
        <f>'IDT-1'!F41</f>
        <v>0</v>
      </c>
      <c r="AF41" s="24"/>
      <c r="AG41">
        <f t="shared" si="2"/>
        <v>1585.7229102878403</v>
      </c>
      <c r="AI41" s="34">
        <f>PXIL!J41</f>
        <v>0</v>
      </c>
      <c r="AJ41" s="34">
        <f>PXIL!P41</f>
        <v>0</v>
      </c>
      <c r="AK41" s="34">
        <f>RTM_IEX!J41</f>
        <v>14.48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7.6729499999999993</v>
      </c>
      <c r="E42">
        <f>GT_NG!T42</f>
        <v>11.074258878778984</v>
      </c>
      <c r="F42">
        <f>GT_Spot!T42</f>
        <v>0</v>
      </c>
      <c r="G42">
        <f>PPCL_NG!T42</f>
        <v>29.001946439358345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667.48280018651963</v>
      </c>
      <c r="P42" s="36">
        <v>24.132289156626506</v>
      </c>
      <c r="Q42" s="36">
        <v>9.7700000000000014</v>
      </c>
      <c r="R42" s="38">
        <v>23.2</v>
      </c>
      <c r="S42" s="38">
        <v>0</v>
      </c>
      <c r="T42" s="37">
        <f>SUMPRODUCT(LTA!J42:AN42,LTA!J$101:AN$101,LTA!J$105:AN$105)</f>
        <v>79.63</v>
      </c>
      <c r="U42" s="37">
        <f>SUMPRODUCT(LTA!J42:AN42,LTA!J$102:AN$102,LTA!J$105:AN$105)</f>
        <v>424.81589999999994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-139.30000000000001</v>
      </c>
      <c r="AA42" s="75">
        <f>STOA!J42</f>
        <v>452.90000000000009</v>
      </c>
      <c r="AB42" s="75">
        <f>-STOA!P42</f>
        <v>0</v>
      </c>
      <c r="AC42">
        <f t="shared" si="0"/>
        <v>16.932532315168281</v>
      </c>
      <c r="AD42">
        <f t="shared" si="1"/>
        <v>1625.7403365986067</v>
      </c>
      <c r="AE42">
        <f>'IDT-1'!F42</f>
        <v>0</v>
      </c>
      <c r="AF42" s="24"/>
      <c r="AG42">
        <f t="shared" si="2"/>
        <v>1625.7403365986067</v>
      </c>
      <c r="AI42" s="34">
        <f>PXIL!J42</f>
        <v>0</v>
      </c>
      <c r="AJ42" s="34">
        <f>PXIL!P42</f>
        <v>0</v>
      </c>
      <c r="AK42" s="34">
        <f>RTM_IEX!J42</f>
        <v>53.11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7.6729499999999993</v>
      </c>
      <c r="E43">
        <f>GT_NG!T43</f>
        <v>11.079854809437386</v>
      </c>
      <c r="F43">
        <f>GT_Spot!T43</f>
        <v>0</v>
      </c>
      <c r="G43">
        <f>PPCL_NG!T43</f>
        <v>29.001946439358345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665.65707490881937</v>
      </c>
      <c r="P43" s="36">
        <v>24.132289156626506</v>
      </c>
      <c r="Q43" s="36">
        <v>9.7700000000000014</v>
      </c>
      <c r="R43" s="38">
        <v>23.2</v>
      </c>
      <c r="S43" s="38">
        <v>0</v>
      </c>
      <c r="T43" s="37">
        <f>SUMPRODUCT(LTA!J43:AN43,LTA!J$101:AN$101,LTA!J$105:AN$105)</f>
        <v>90.48</v>
      </c>
      <c r="U43" s="37">
        <f>SUMPRODUCT(LTA!J43:AN43,LTA!J$102:AN$102,LTA!J$105:AN$105)</f>
        <v>427.66834599999999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-30</v>
      </c>
      <c r="AA43" s="75">
        <f>STOA!J43</f>
        <v>452.90000000000009</v>
      </c>
      <c r="AB43" s="75">
        <f>-STOA!P43</f>
        <v>0</v>
      </c>
      <c r="AC43">
        <f t="shared" si="0"/>
        <v>15.847936934159833</v>
      </c>
      <c r="AD43">
        <f t="shared" si="1"/>
        <v>1666.8972486325736</v>
      </c>
      <c r="AE43">
        <f>'IDT-1'!F43</f>
        <v>0</v>
      </c>
      <c r="AF43" s="24"/>
      <c r="AG43">
        <f t="shared" si="2"/>
        <v>1666.8972486325736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-28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7.6729499999999993</v>
      </c>
      <c r="E44">
        <f>GT_NG!T44</f>
        <v>11.079854809437386</v>
      </c>
      <c r="F44">
        <f>GT_Spot!T44</f>
        <v>0</v>
      </c>
      <c r="G44">
        <f>PPCL_NG!T44</f>
        <v>29.001946439358345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665.27767019208363</v>
      </c>
      <c r="P44" s="36">
        <v>24.132289156626506</v>
      </c>
      <c r="Q44" s="36">
        <v>9.7700000000000014</v>
      </c>
      <c r="R44" s="38">
        <v>23.2</v>
      </c>
      <c r="S44" s="38">
        <v>0</v>
      </c>
      <c r="T44" s="37">
        <f>SUMPRODUCT(LTA!J44:AN44,LTA!J$101:AN$101,LTA!J$105:AN$105)</f>
        <v>97.320000000000007</v>
      </c>
      <c r="U44" s="37">
        <f>SUMPRODUCT(LTA!J44:AN44,LTA!J$102:AN$102,LTA!J$105:AN$105)</f>
        <v>476.08456899999993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452.90000000000009</v>
      </c>
      <c r="AB44" s="75">
        <f>-STOA!P44</f>
        <v>0</v>
      </c>
      <c r="AC44">
        <f t="shared" si="0"/>
        <v>16.455146720363292</v>
      </c>
      <c r="AD44">
        <f t="shared" si="1"/>
        <v>1707.1668571296343</v>
      </c>
      <c r="AE44">
        <f>'IDT-1'!F44</f>
        <v>0</v>
      </c>
      <c r="AF44" s="24"/>
      <c r="AG44">
        <f t="shared" si="2"/>
        <v>1707.1668571296343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-72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7.6729499999999993</v>
      </c>
      <c r="E45">
        <f>GT_NG!T45</f>
        <v>11.079854809437386</v>
      </c>
      <c r="F45">
        <f>GT_Spot!T45</f>
        <v>0</v>
      </c>
      <c r="G45">
        <f>PPCL_NG!T45</f>
        <v>29.001946439358345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703.93491419148825</v>
      </c>
      <c r="P45" s="36">
        <v>24.132289156626506</v>
      </c>
      <c r="Q45" s="36">
        <v>9.7700000000000014</v>
      </c>
      <c r="R45" s="38">
        <v>23.2</v>
      </c>
      <c r="S45" s="38">
        <v>0</v>
      </c>
      <c r="T45" s="37">
        <f>SUMPRODUCT(LTA!J45:AN45,LTA!J$101:AN$101,LTA!J$105:AN$105)</f>
        <v>98.7</v>
      </c>
      <c r="U45" s="37">
        <f>SUMPRODUCT(LTA!J45:AN45,LTA!J$102:AN$102,LTA!J$105:AN$105)</f>
        <v>477.73738999999995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-91</v>
      </c>
      <c r="AA45" s="75">
        <f>STOA!J45</f>
        <v>452.90000000000009</v>
      </c>
      <c r="AB45" s="75">
        <f>-STOA!P45</f>
        <v>0</v>
      </c>
      <c r="AC45">
        <f t="shared" si="0"/>
        <v>16.990703715279764</v>
      </c>
      <c r="AD45">
        <f t="shared" si="1"/>
        <v>1729.3213651341225</v>
      </c>
      <c r="AE45">
        <f>'IDT-1'!F45</f>
        <v>0</v>
      </c>
      <c r="AF45" s="24"/>
      <c r="AG45">
        <f t="shared" si="2"/>
        <v>1729.3213651341225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7.6729499999999993</v>
      </c>
      <c r="E46">
        <f>GT_NG!T46</f>
        <v>11.079854809437386</v>
      </c>
      <c r="F46">
        <f>GT_Spot!T46</f>
        <v>0</v>
      </c>
      <c r="G46">
        <f>PPCL_NG!T46</f>
        <v>29.001946439358345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707.21574300666657</v>
      </c>
      <c r="P46" s="36">
        <v>24.132289156626506</v>
      </c>
      <c r="Q46" s="36">
        <v>9.7700000000000014</v>
      </c>
      <c r="R46" s="38">
        <v>23.2</v>
      </c>
      <c r="S46" s="38">
        <v>0</v>
      </c>
      <c r="T46" s="37">
        <f>SUMPRODUCT(LTA!J46:AN46,LTA!J$101:AN$101,LTA!J$105:AN$105)</f>
        <v>100.09</v>
      </c>
      <c r="U46" s="37">
        <f>SUMPRODUCT(LTA!J46:AN46,LTA!J$102:AN$102,LTA!J$105:AN$105)</f>
        <v>479.76830399999994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-73</v>
      </c>
      <c r="AA46" s="75">
        <f>STOA!J46</f>
        <v>452.90000000000009</v>
      </c>
      <c r="AB46" s="75">
        <f>-STOA!P46</f>
        <v>0</v>
      </c>
      <c r="AC46">
        <f t="shared" si="0"/>
        <v>17.01729675665382</v>
      </c>
      <c r="AD46">
        <f t="shared" si="1"/>
        <v>1768.4765149079267</v>
      </c>
      <c r="AE46">
        <f>'IDT-1'!F46</f>
        <v>0</v>
      </c>
      <c r="AF46" s="24"/>
      <c r="AG46">
        <f t="shared" si="2"/>
        <v>1768.4765149079267</v>
      </c>
      <c r="AI46" s="34">
        <f>PXIL!J46</f>
        <v>0</v>
      </c>
      <c r="AJ46" s="34">
        <f>PXIL!P46</f>
        <v>0</v>
      </c>
      <c r="AK46" s="34">
        <f>RTM_IEX!J46</f>
        <v>14.48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7.6729499999999993</v>
      </c>
      <c r="E47">
        <f>GT_NG!T47</f>
        <v>11.079854809437386</v>
      </c>
      <c r="F47">
        <f>GT_Spot!T47</f>
        <v>0</v>
      </c>
      <c r="G47">
        <f>PPCL_NG!T47</f>
        <v>29.001946439358345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707.39008322444101</v>
      </c>
      <c r="P47" s="36">
        <v>27.69</v>
      </c>
      <c r="Q47" s="36">
        <v>9.7700000000000014</v>
      </c>
      <c r="R47" s="38">
        <v>24.2</v>
      </c>
      <c r="S47" s="38">
        <v>0</v>
      </c>
      <c r="T47" s="37">
        <f>SUMPRODUCT(LTA!J47:AN47,LTA!J$101:AN$101,LTA!J$105:AN$105)</f>
        <v>101.45</v>
      </c>
      <c r="U47" s="37">
        <f>SUMPRODUCT(LTA!J47:AN47,LTA!J$102:AN$102,LTA!J$105:AN$105)</f>
        <v>481.1291809999999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-55</v>
      </c>
      <c r="AA47" s="75">
        <f>STOA!J47</f>
        <v>448.48</v>
      </c>
      <c r="AB47" s="75">
        <f>-STOA!P47</f>
        <v>0</v>
      </c>
      <c r="AC47">
        <f t="shared" si="0"/>
        <v>17.011604228192404</v>
      </c>
      <c r="AD47">
        <f t="shared" si="1"/>
        <v>1803.995135497536</v>
      </c>
      <c r="AE47">
        <f>'IDT-1'!F47</f>
        <v>0</v>
      </c>
      <c r="AF47" s="24"/>
      <c r="AG47">
        <f t="shared" si="2"/>
        <v>1803.995135497536</v>
      </c>
      <c r="AI47" s="34">
        <f>PXIL!J47</f>
        <v>0</v>
      </c>
      <c r="AJ47" s="34">
        <f>PXIL!P47</f>
        <v>0</v>
      </c>
      <c r="AK47" s="34">
        <f>RTM_IEX!J47</f>
        <v>28.96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7.6729499999999993</v>
      </c>
      <c r="E48">
        <f>GT_NG!T48</f>
        <v>11.076504384638644</v>
      </c>
      <c r="F48">
        <f>GT_Spot!T48</f>
        <v>0</v>
      </c>
      <c r="G48">
        <f>PPCL_NG!T48</f>
        <v>29.001946439358345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706.04421886344664</v>
      </c>
      <c r="P48" s="36">
        <v>27.69</v>
      </c>
      <c r="Q48" s="36">
        <v>9.7700000000000014</v>
      </c>
      <c r="R48" s="38">
        <v>24.2</v>
      </c>
      <c r="S48" s="38">
        <v>0</v>
      </c>
      <c r="T48" s="37">
        <f>SUMPRODUCT(LTA!J48:AN48,LTA!J$101:AN$101,LTA!J$105:AN$105)</f>
        <v>101.44</v>
      </c>
      <c r="U48" s="37">
        <f>SUMPRODUCT(LTA!J48:AN48,LTA!J$102:AN$102,LTA!J$105:AN$105)</f>
        <v>481.39261999999991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-33</v>
      </c>
      <c r="AA48" s="75">
        <f>STOA!J48</f>
        <v>448.48</v>
      </c>
      <c r="AB48" s="75">
        <f>-STOA!P48</f>
        <v>0</v>
      </c>
      <c r="AC48">
        <f t="shared" si="0"/>
        <v>16.849146595789126</v>
      </c>
      <c r="AD48">
        <f t="shared" si="1"/>
        <v>1829.8918173441461</v>
      </c>
      <c r="AE48">
        <f>'IDT-1'!F48</f>
        <v>0</v>
      </c>
      <c r="AF48" s="24"/>
      <c r="AG48">
        <f t="shared" si="2"/>
        <v>1829.8918173441461</v>
      </c>
      <c r="AI48" s="34">
        <f>PXIL!J48</f>
        <v>0</v>
      </c>
      <c r="AJ48" s="34">
        <f>PXIL!P48</f>
        <v>0</v>
      </c>
      <c r="AK48" s="34">
        <f>RTM_IEX!J48</f>
        <v>33.79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7.6729499999999993</v>
      </c>
      <c r="E49">
        <f>GT_NG!T49</f>
        <v>11.076504384638644</v>
      </c>
      <c r="F49">
        <f>GT_Spot!T49</f>
        <v>0</v>
      </c>
      <c r="G49">
        <f>PPCL_NG!T49</f>
        <v>29.001946439358345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706.16222846186974</v>
      </c>
      <c r="P49" s="36">
        <v>67.61</v>
      </c>
      <c r="Q49" s="36">
        <v>8.9400000000000013</v>
      </c>
      <c r="R49" s="38">
        <v>24.2</v>
      </c>
      <c r="S49" s="38">
        <v>0</v>
      </c>
      <c r="T49" s="37">
        <f>SUMPRODUCT(LTA!J49:AN49,LTA!J$101:AN$101,LTA!J$105:AN$105)</f>
        <v>101.42</v>
      </c>
      <c r="U49" s="37">
        <f>SUMPRODUCT(LTA!J49:AN49,LTA!J$102:AN$102,LTA!J$105:AN$105)</f>
        <v>481.42407799999995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-12</v>
      </c>
      <c r="AA49" s="75">
        <f>STOA!J49</f>
        <v>448.48</v>
      </c>
      <c r="AB49" s="75">
        <f>-STOA!P49</f>
        <v>0</v>
      </c>
      <c r="AC49">
        <f t="shared" si="0"/>
        <v>16.710485232689148</v>
      </c>
      <c r="AD49">
        <f t="shared" si="1"/>
        <v>1856.4599463056695</v>
      </c>
      <c r="AE49">
        <f>'IDT-1'!F49</f>
        <v>0</v>
      </c>
      <c r="AF49" s="24"/>
      <c r="AG49">
        <f t="shared" si="2"/>
        <v>1856.4599463056695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7.6729499999999993</v>
      </c>
      <c r="E50">
        <f>GT_NG!T50</f>
        <v>11.076504384638644</v>
      </c>
      <c r="F50">
        <f>GT_Spot!T50</f>
        <v>0</v>
      </c>
      <c r="G50">
        <f>PPCL_NG!T50</f>
        <v>29.001946439358345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706.16222846186974</v>
      </c>
      <c r="P50" s="36">
        <v>67.61</v>
      </c>
      <c r="Q50" s="36">
        <v>8.9400000000000013</v>
      </c>
      <c r="R50" s="38">
        <v>24.2</v>
      </c>
      <c r="S50" s="38">
        <v>0</v>
      </c>
      <c r="T50" s="37">
        <f>SUMPRODUCT(LTA!J50:AN50,LTA!J$101:AN$101,LTA!J$105:AN$105)</f>
        <v>101.44</v>
      </c>
      <c r="U50" s="37">
        <f>SUMPRODUCT(LTA!J50:AN50,LTA!J$102:AN$102,LTA!J$105:AN$105)</f>
        <v>481.68435799999997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448.48</v>
      </c>
      <c r="AB50" s="75">
        <f>-STOA!P50</f>
        <v>0</v>
      </c>
      <c r="AC50">
        <f t="shared" si="0"/>
        <v>16.606414166422805</v>
      </c>
      <c r="AD50">
        <f t="shared" si="1"/>
        <v>1868.8442973719357</v>
      </c>
      <c r="AE50">
        <f>'IDT-1'!F50</f>
        <v>0</v>
      </c>
      <c r="AF50" s="24"/>
      <c r="AG50">
        <f t="shared" si="2"/>
        <v>1868.8442973719357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7.6729499999999993</v>
      </c>
      <c r="E51">
        <f>GT_NG!T51</f>
        <v>11.076504384638644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696.10124807430941</v>
      </c>
      <c r="P51" s="36">
        <v>67.61</v>
      </c>
      <c r="Q51" s="36">
        <v>8.9400000000000013</v>
      </c>
      <c r="R51" s="38">
        <v>24.2</v>
      </c>
      <c r="S51" s="38">
        <v>0</v>
      </c>
      <c r="T51" s="37">
        <f>SUMPRODUCT(LTA!J51:AN51,LTA!J$101:AN$101,LTA!J$105:AN$105)</f>
        <v>101.45</v>
      </c>
      <c r="U51" s="37">
        <f>SUMPRODUCT(LTA!J51:AN51,LTA!J$102:AN$102,LTA!J$105:AN$105)</f>
        <v>480.27275199999991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448.48</v>
      </c>
      <c r="AB51" s="75">
        <f>-STOA!P51</f>
        <v>0</v>
      </c>
      <c r="AC51">
        <f t="shared" si="0"/>
        <v>16.675454277545921</v>
      </c>
      <c r="AD51">
        <f t="shared" si="1"/>
        <v>1876.6207244338939</v>
      </c>
      <c r="AE51">
        <f>'IDT-1'!F51</f>
        <v>0</v>
      </c>
      <c r="AF51" s="24"/>
      <c r="AG51">
        <f t="shared" si="2"/>
        <v>1876.6207244338939</v>
      </c>
      <c r="AI51" s="34">
        <f>PXIL!J51</f>
        <v>0</v>
      </c>
      <c r="AJ51" s="34">
        <f>PXIL!P51</f>
        <v>0</v>
      </c>
      <c r="AK51" s="34">
        <f>RTM_IEX!J51</f>
        <v>19.309999999999999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11.076504384638644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696.10124807430941</v>
      </c>
      <c r="P52" s="36">
        <v>67.61</v>
      </c>
      <c r="Q52" s="36">
        <v>8.9400000000000013</v>
      </c>
      <c r="R52" s="38">
        <v>24.2</v>
      </c>
      <c r="S52" s="38">
        <v>0</v>
      </c>
      <c r="T52" s="37">
        <f>SUMPRODUCT(LTA!J52:AN52,LTA!J$101:AN$101,LTA!J$105:AN$105)</f>
        <v>101.44</v>
      </c>
      <c r="U52" s="37">
        <f>SUMPRODUCT(LTA!J52:AN52,LTA!J$102:AN$102,LTA!J$105:AN$105)</f>
        <v>478.62993099999994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448.48</v>
      </c>
      <c r="AB52" s="75">
        <f>-STOA!P52</f>
        <v>0</v>
      </c>
      <c r="AC52">
        <f t="shared" si="0"/>
        <v>16.745829452745919</v>
      </c>
      <c r="AD52">
        <f t="shared" si="1"/>
        <v>1884.5475282586938</v>
      </c>
      <c r="AE52">
        <f>'IDT-1'!F52</f>
        <v>0</v>
      </c>
      <c r="AF52" s="24"/>
      <c r="AG52">
        <f t="shared" si="2"/>
        <v>1884.5475282586938</v>
      </c>
      <c r="AI52" s="34">
        <f>PXIL!J52</f>
        <v>0</v>
      </c>
      <c r="AJ52" s="34">
        <f>PXIL!P52</f>
        <v>0</v>
      </c>
      <c r="AK52" s="34">
        <f>RTM_IEX!J52</f>
        <v>28.96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11.076504384638644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705.37563544100499</v>
      </c>
      <c r="P53" s="36">
        <v>69.940000000000012</v>
      </c>
      <c r="Q53" s="36">
        <v>8.85</v>
      </c>
      <c r="R53" s="38">
        <v>24.2</v>
      </c>
      <c r="S53" s="38">
        <v>0</v>
      </c>
      <c r="T53" s="37">
        <f>SUMPRODUCT(LTA!J53:AN53,LTA!J$101:AN$101,LTA!J$105:AN$105)</f>
        <v>101.46000000000001</v>
      </c>
      <c r="U53" s="37">
        <f>SUMPRODUCT(LTA!J53:AN53,LTA!J$102:AN$102,LTA!J$105:AN$105)</f>
        <v>475.91010499999993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448.48</v>
      </c>
      <c r="AB53" s="75">
        <f>-STOA!P53</f>
        <v>0</v>
      </c>
      <c r="AC53">
        <f t="shared" si="0"/>
        <v>17.163341592772845</v>
      </c>
      <c r="AD53">
        <f t="shared" si="1"/>
        <v>1931.5745774853626</v>
      </c>
      <c r="AE53">
        <f>'IDT-1'!F53</f>
        <v>0</v>
      </c>
      <c r="AF53" s="24"/>
      <c r="AG53">
        <f t="shared" si="2"/>
        <v>1931.5745774853626</v>
      </c>
      <c r="AI53" s="34">
        <f>PXIL!J53</f>
        <v>0</v>
      </c>
      <c r="AJ53" s="34">
        <f>PXIL!P53</f>
        <v>0</v>
      </c>
      <c r="AK53" s="34">
        <f>RTM_IEX!J53</f>
        <v>67.59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11.076504384638644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704.04501643802428</v>
      </c>
      <c r="P54" s="36">
        <v>69.939999999999984</v>
      </c>
      <c r="Q54" s="36">
        <v>8.85</v>
      </c>
      <c r="R54" s="38">
        <v>24.2</v>
      </c>
      <c r="S54" s="38">
        <v>0</v>
      </c>
      <c r="T54" s="37">
        <f>SUMPRODUCT(LTA!J54:AN54,LTA!J$101:AN$101,LTA!J$105:AN$105)</f>
        <v>101.45</v>
      </c>
      <c r="U54" s="37">
        <f>SUMPRODUCT(LTA!J54:AN54,LTA!J$102:AN$102,LTA!J$105:AN$105)</f>
        <v>475.41346999999996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448.48</v>
      </c>
      <c r="AB54" s="75">
        <f>-STOA!P54</f>
        <v>0</v>
      </c>
      <c r="AC54">
        <f t="shared" si="0"/>
        <v>17.146997757546611</v>
      </c>
      <c r="AD54">
        <f t="shared" si="1"/>
        <v>1929.733667317608</v>
      </c>
      <c r="AE54">
        <f>'IDT-1'!F54</f>
        <v>0</v>
      </c>
      <c r="AF54" s="24"/>
      <c r="AG54">
        <f t="shared" si="2"/>
        <v>1929.733667317608</v>
      </c>
      <c r="AI54" s="34">
        <f>PXIL!J54</f>
        <v>0</v>
      </c>
      <c r="AJ54" s="34">
        <f>PXIL!P54</f>
        <v>0</v>
      </c>
      <c r="AK54" s="34">
        <f>RTM_IEX!J54</f>
        <v>67.569999999999993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11.076504384638644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696.41840585967122</v>
      </c>
      <c r="P55" s="36">
        <v>67.52</v>
      </c>
      <c r="Q55" s="36">
        <v>8.85</v>
      </c>
      <c r="R55" s="38">
        <v>24.2</v>
      </c>
      <c r="S55" s="38">
        <v>0</v>
      </c>
      <c r="T55" s="37">
        <f>SUMPRODUCT(LTA!J55:AN55,LTA!J$101:AN$101,LTA!J$105:AN$105)</f>
        <v>101.44</v>
      </c>
      <c r="U55" s="37">
        <f>SUMPRODUCT(LTA!J55:AN55,LTA!J$102:AN$102,LTA!J$105:AN$105)</f>
        <v>474.55825599999997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448.48</v>
      </c>
      <c r="AB55" s="75">
        <f>-STOA!P55</f>
        <v>0</v>
      </c>
      <c r="AC55">
        <f t="shared" si="0"/>
        <v>16.767092164533942</v>
      </c>
      <c r="AD55">
        <f t="shared" si="1"/>
        <v>1816.6317483322675</v>
      </c>
      <c r="AE55">
        <f>'IDT-1'!F55</f>
        <v>0</v>
      </c>
      <c r="AF55" s="24"/>
      <c r="AG55">
        <f t="shared" si="2"/>
        <v>1816.6317483322675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20.110348941246642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689.96717444027036</v>
      </c>
      <c r="P56" s="36">
        <v>67.52</v>
      </c>
      <c r="Q56" s="36">
        <v>8.85</v>
      </c>
      <c r="R56" s="38">
        <v>24.2</v>
      </c>
      <c r="S56" s="38">
        <v>0</v>
      </c>
      <c r="T56" s="37">
        <f>SUMPRODUCT(LTA!J56:AN56,LTA!J$101:AN$101,LTA!J$105:AN$105)</f>
        <v>101.4</v>
      </c>
      <c r="U56" s="37">
        <f>SUMPRODUCT(LTA!J56:AN56,LTA!J$102:AN$102,LTA!J$105:AN$105)</f>
        <v>473.72085499999991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448.48</v>
      </c>
      <c r="AB56" s="75">
        <f>-STOA!P56</f>
        <v>0</v>
      </c>
      <c r="AC56">
        <f t="shared" si="0"/>
        <v>16.782098031341366</v>
      </c>
      <c r="AD56">
        <f t="shared" si="1"/>
        <v>1818.3219546026673</v>
      </c>
      <c r="AE56">
        <f>'IDT-1'!F56</f>
        <v>0</v>
      </c>
      <c r="AF56" s="24"/>
      <c r="AG56">
        <f t="shared" si="2"/>
        <v>1818.3219546026673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20.110348941246642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691.84279269863839</v>
      </c>
      <c r="P57" s="36">
        <v>67.52</v>
      </c>
      <c r="Q57" s="36">
        <v>8.6900000000000013</v>
      </c>
      <c r="R57" s="38">
        <v>24.2</v>
      </c>
      <c r="S57" s="38">
        <v>0</v>
      </c>
      <c r="T57" s="37">
        <f>SUMPRODUCT(LTA!J57:AN57,LTA!J$101:AN$101,LTA!J$105:AN$105)</f>
        <v>101.39</v>
      </c>
      <c r="U57" s="37">
        <f>SUMPRODUCT(LTA!J57:AN57,LTA!J$102:AN$102,LTA!J$105:AN$105)</f>
        <v>482.39531399999993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448.48</v>
      </c>
      <c r="AB57" s="75">
        <f>-STOA!P57</f>
        <v>0</v>
      </c>
      <c r="AC57">
        <f t="shared" si="0"/>
        <v>16.91783334882598</v>
      </c>
      <c r="AD57">
        <f t="shared" si="1"/>
        <v>1823.5662965435508</v>
      </c>
      <c r="AE57">
        <f>'IDT-1'!F57</f>
        <v>0</v>
      </c>
      <c r="AF57" s="24"/>
      <c r="AG57">
        <f t="shared" si="2"/>
        <v>1823.5662965435508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19.33207577984648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710.0581570319938</v>
      </c>
      <c r="P58" s="36">
        <v>67.52</v>
      </c>
      <c r="Q58" s="36">
        <v>22.71634079561926</v>
      </c>
      <c r="R58" s="38">
        <v>24.2</v>
      </c>
      <c r="S58" s="38">
        <v>0</v>
      </c>
      <c r="T58" s="37">
        <f>SUMPRODUCT(LTA!J58:AN58,LTA!J$101:AN$101,LTA!J$105:AN$105)</f>
        <v>101.37</v>
      </c>
      <c r="U58" s="37">
        <f>SUMPRODUCT(LTA!J58:AN58,LTA!J$102:AN$102,LTA!J$105:AN$105)</f>
        <v>503.09068600000001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448.48</v>
      </c>
      <c r="AB58" s="75">
        <f>-STOA!P58</f>
        <v>0</v>
      </c>
      <c r="AC58">
        <f t="shared" si="0"/>
        <v>17.376654823740633</v>
      </c>
      <c r="AD58">
        <f t="shared" si="1"/>
        <v>1875.2462790362108</v>
      </c>
      <c r="AE58">
        <f>'IDT-1'!F58</f>
        <v>0</v>
      </c>
      <c r="AF58" s="24"/>
      <c r="AG58">
        <f t="shared" si="2"/>
        <v>1875.2462790362108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19.33207577984648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708.84406175436334</v>
      </c>
      <c r="P59" s="36">
        <v>67.52</v>
      </c>
      <c r="Q59" s="36">
        <v>22.71634079561926</v>
      </c>
      <c r="R59" s="38">
        <v>24.2</v>
      </c>
      <c r="S59" s="38">
        <v>0</v>
      </c>
      <c r="T59" s="37">
        <f>SUMPRODUCT(LTA!J59:AN59,LTA!J$101:AN$101,LTA!J$105:AN$105)</f>
        <v>100.02000000000001</v>
      </c>
      <c r="U59" s="37">
        <f>SUMPRODUCT(LTA!J59:AN59,LTA!J$102:AN$102,LTA!J$105:AN$105)</f>
        <v>524.01611099999991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448.48</v>
      </c>
      <c r="AB59" s="75">
        <f>-STOA!P59</f>
        <v>0</v>
      </c>
      <c r="AC59">
        <f t="shared" si="0"/>
        <v>17.893359626185298</v>
      </c>
      <c r="AD59">
        <f t="shared" si="1"/>
        <v>1853.0909039561354</v>
      </c>
      <c r="AE59">
        <f>'IDT-1'!F59</f>
        <v>0</v>
      </c>
      <c r="AF59" s="24"/>
      <c r="AG59">
        <f t="shared" si="2"/>
        <v>1853.0909039561354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-80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18.701339212804182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735.1340479413401</v>
      </c>
      <c r="P60" s="36">
        <v>67.52</v>
      </c>
      <c r="Q60" s="36">
        <v>22.71634079561926</v>
      </c>
      <c r="R60" s="38">
        <v>24.2</v>
      </c>
      <c r="S60" s="38">
        <v>0</v>
      </c>
      <c r="T60" s="37">
        <f>SUMPRODUCT(LTA!J60:AN60,LTA!J$101:AN$101,LTA!J$105:AN$105)</f>
        <v>98.63</v>
      </c>
      <c r="U60" s="37">
        <f>SUMPRODUCT(LTA!J60:AN60,LTA!J$102:AN$102,LTA!J$105:AN$105)</f>
        <v>522.00957099999994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448.48</v>
      </c>
      <c r="AB60" s="75">
        <f>-STOA!P60</f>
        <v>0</v>
      </c>
      <c r="AC60">
        <f t="shared" si="0"/>
        <v>17.911708920396819</v>
      </c>
      <c r="AD60">
        <f t="shared" si="1"/>
        <v>1895.3352642818584</v>
      </c>
      <c r="AE60">
        <f>'IDT-1'!F60</f>
        <v>0</v>
      </c>
      <c r="AF60" s="24"/>
      <c r="AG60">
        <f t="shared" si="2"/>
        <v>1895.3352642818584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18.72895003376097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781.33115243525992</v>
      </c>
      <c r="P61" s="36">
        <v>67.466937080079902</v>
      </c>
      <c r="Q61" s="36">
        <v>22.71634079561926</v>
      </c>
      <c r="R61" s="38">
        <v>24.2</v>
      </c>
      <c r="S61" s="38">
        <v>0</v>
      </c>
      <c r="T61" s="37">
        <f>SUMPRODUCT(LTA!J61:AN61,LTA!J$101:AN$101,LTA!J$105:AN$105)</f>
        <v>97.3</v>
      </c>
      <c r="U61" s="37">
        <f>SUMPRODUCT(LTA!J61:AN61,LTA!J$102:AN$102,LTA!J$105:AN$105)</f>
        <v>519.56761099999994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448.48</v>
      </c>
      <c r="AB61" s="75">
        <f>-STOA!P61</f>
        <v>0</v>
      </c>
      <c r="AC61">
        <f t="shared" si="0"/>
        <v>19.438982791357827</v>
      </c>
      <c r="AD61">
        <f t="shared" si="1"/>
        <v>1806.2076828058539</v>
      </c>
      <c r="AE61">
        <f>'IDT-1'!F61</f>
        <v>0</v>
      </c>
      <c r="AF61" s="24"/>
      <c r="AG61">
        <f t="shared" si="2"/>
        <v>1806.2076828058539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-190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18.72895003376097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813.55675060165117</v>
      </c>
      <c r="P62" s="36">
        <v>67.466937080079902</v>
      </c>
      <c r="Q62" s="36">
        <v>22.716519074613146</v>
      </c>
      <c r="R62" s="38">
        <v>24.2</v>
      </c>
      <c r="S62" s="38">
        <v>0</v>
      </c>
      <c r="T62" s="37">
        <f>SUMPRODUCT(LTA!J62:AN62,LTA!J$101:AN$101,LTA!J$105:AN$105)</f>
        <v>90.63</v>
      </c>
      <c r="U62" s="37">
        <f>SUMPRODUCT(LTA!J62:AN62,LTA!J$102:AN$102,LTA!J$105:AN$105)</f>
        <v>516.07849299999998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448.48</v>
      </c>
      <c r="AB62" s="75">
        <f>-STOA!P62</f>
        <v>0</v>
      </c>
      <c r="AC62">
        <f t="shared" si="0"/>
        <v>19.633169385677217</v>
      </c>
      <c r="AD62">
        <f t="shared" si="1"/>
        <v>1828.0801546569196</v>
      </c>
      <c r="AE62">
        <f>'IDT-1'!F62</f>
        <v>0</v>
      </c>
      <c r="AF62" s="24"/>
      <c r="AG62">
        <f t="shared" si="2"/>
        <v>1828.0801546569196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-190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18.72895003376097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717.279646318201</v>
      </c>
      <c r="P63" s="36">
        <v>67.52</v>
      </c>
      <c r="Q63" s="36">
        <v>22.716519074613146</v>
      </c>
      <c r="R63" s="38">
        <v>24.2</v>
      </c>
      <c r="S63" s="38">
        <v>0</v>
      </c>
      <c r="T63" s="37">
        <f>SUMPRODUCT(LTA!J63:AN63,LTA!J$101:AN$101,LTA!J$105:AN$105)</f>
        <v>81.91</v>
      </c>
      <c r="U63" s="37">
        <f>SUMPRODUCT(LTA!J63:AN63,LTA!J$102:AN$102,LTA!J$105:AN$105)</f>
        <v>511.92371199999997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452.62</v>
      </c>
      <c r="AB63" s="75">
        <f>-STOA!P63</f>
        <v>0</v>
      </c>
      <c r="AC63">
        <f t="shared" si="0"/>
        <v>17.022687519661037</v>
      </c>
      <c r="AD63">
        <f t="shared" si="1"/>
        <v>1915.7318141594058</v>
      </c>
      <c r="AE63">
        <f>'IDT-1'!F63</f>
        <v>0</v>
      </c>
      <c r="AF63" s="24"/>
      <c r="AG63">
        <f t="shared" si="2"/>
        <v>1915.7318141594058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18.72895003376097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710.59971158806707</v>
      </c>
      <c r="P64" s="36">
        <v>67.52</v>
      </c>
      <c r="Q64" s="36">
        <v>22.716519074613146</v>
      </c>
      <c r="R64" s="38">
        <v>24.2</v>
      </c>
      <c r="S64" s="38">
        <v>0</v>
      </c>
      <c r="T64" s="37">
        <f>SUMPRODUCT(LTA!J64:AN64,LTA!J$101:AN$101,LTA!J$105:AN$105)</f>
        <v>77.19</v>
      </c>
      <c r="U64" s="37">
        <f>SUMPRODUCT(LTA!J64:AN64,LTA!J$102:AN$102,LTA!J$105:AN$105)</f>
        <v>505.79194199999995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452.62</v>
      </c>
      <c r="AB64" s="75">
        <f>-STOA!P64</f>
        <v>0</v>
      </c>
      <c r="AC64">
        <f t="shared" si="0"/>
        <v>16.86840851803586</v>
      </c>
      <c r="AD64">
        <f t="shared" si="1"/>
        <v>1898.3543884308967</v>
      </c>
      <c r="AE64">
        <f>'IDT-1'!F64</f>
        <v>0</v>
      </c>
      <c r="AF64" s="24"/>
      <c r="AG64">
        <f t="shared" si="2"/>
        <v>1898.3543884308967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18.72895003376097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709.04017730813905</v>
      </c>
      <c r="P65" s="36">
        <v>67.52</v>
      </c>
      <c r="Q65" s="36">
        <v>22.716519074613146</v>
      </c>
      <c r="R65" s="38">
        <v>24.2</v>
      </c>
      <c r="S65" s="38">
        <v>0</v>
      </c>
      <c r="T65" s="37">
        <f>SUMPRODUCT(LTA!J65:AN65,LTA!J$101:AN$101,LTA!J$105:AN$105)</f>
        <v>70.349999999999994</v>
      </c>
      <c r="U65" s="37">
        <f>SUMPRODUCT(LTA!J65:AN65,LTA!J$102:AN$102,LTA!J$105:AN$105)</f>
        <v>498.31527499999999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452.62</v>
      </c>
      <c r="AB65" s="75">
        <f>-STOA!P65</f>
        <v>0</v>
      </c>
      <c r="AC65">
        <f t="shared" si="0"/>
        <v>17.153473946772497</v>
      </c>
      <c r="AD65">
        <f t="shared" si="1"/>
        <v>1930.4631217222322</v>
      </c>
      <c r="AE65">
        <f>'IDT-1'!F65</f>
        <v>0</v>
      </c>
      <c r="AF65" s="24"/>
      <c r="AG65">
        <f t="shared" si="2"/>
        <v>1930.4631217222322</v>
      </c>
      <c r="AI65" s="34">
        <f>PXIL!J65</f>
        <v>0</v>
      </c>
      <c r="AJ65" s="34">
        <f>PXIL!P65</f>
        <v>0</v>
      </c>
      <c r="AK65" s="34">
        <f>RTM_IEX!J65</f>
        <v>48.27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18.72895003376097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709.04017730813905</v>
      </c>
      <c r="P66" s="36">
        <v>67.52</v>
      </c>
      <c r="Q66" s="36">
        <v>22.716519074613146</v>
      </c>
      <c r="R66" s="38">
        <v>24.2</v>
      </c>
      <c r="S66" s="38">
        <v>0</v>
      </c>
      <c r="T66" s="37">
        <f>SUMPRODUCT(LTA!J66:AN66,LTA!J$101:AN$101,LTA!J$105:AN$105)</f>
        <v>66.77</v>
      </c>
      <c r="U66" s="37">
        <f>SUMPRODUCT(LTA!J66:AN66,LTA!J$102:AN$102,LTA!J$105:AN$105)</f>
        <v>491.90346799999998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452.62</v>
      </c>
      <c r="AB66" s="75">
        <f>-STOA!P66</f>
        <v>0</v>
      </c>
      <c r="AC66">
        <f t="shared" si="0"/>
        <v>17.065546045172493</v>
      </c>
      <c r="AD66">
        <f t="shared" si="1"/>
        <v>1920.5592426238322</v>
      </c>
      <c r="AE66">
        <f>'IDT-1'!F66</f>
        <v>0</v>
      </c>
      <c r="AF66" s="24"/>
      <c r="AG66">
        <f t="shared" si="2"/>
        <v>1920.5592426238322</v>
      </c>
      <c r="AI66" s="34">
        <f>PXIL!J66</f>
        <v>0</v>
      </c>
      <c r="AJ66" s="34">
        <f>PXIL!P66</f>
        <v>0</v>
      </c>
      <c r="AK66" s="34">
        <f>RTM_IEX!J66</f>
        <v>48.27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18.72895003376097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709.14386685084196</v>
      </c>
      <c r="P67" s="36">
        <v>67.52</v>
      </c>
      <c r="Q67" s="36">
        <v>22.716519074613146</v>
      </c>
      <c r="R67" s="38">
        <v>24.2</v>
      </c>
      <c r="S67" s="38">
        <v>0</v>
      </c>
      <c r="T67" s="37">
        <f>SUMPRODUCT(LTA!J67:AN67,LTA!J$101:AN$101,LTA!J$105:AN$105)</f>
        <v>59.6</v>
      </c>
      <c r="U67" s="37">
        <f>SUMPRODUCT(LTA!J67:AN67,LTA!J$102:AN$102,LTA!J$105:AN$105)</f>
        <v>486.04951099999994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452.80000000000007</v>
      </c>
      <c r="AB67" s="75">
        <f>-STOA!P67</f>
        <v>0</v>
      </c>
      <c r="AC67">
        <f t="shared" si="0"/>
        <v>17.03843969154828</v>
      </c>
      <c r="AD67">
        <f t="shared" si="1"/>
        <v>1917.5060815201598</v>
      </c>
      <c r="AE67">
        <f>'IDT-1'!F67</f>
        <v>0</v>
      </c>
      <c r="AF67" s="24"/>
      <c r="AG67">
        <f t="shared" si="2"/>
        <v>1917.5060815201598</v>
      </c>
      <c r="AI67" s="34">
        <f>PXIL!J67</f>
        <v>0</v>
      </c>
      <c r="AJ67" s="34">
        <f>PXIL!P67</f>
        <v>0</v>
      </c>
      <c r="AK67" s="34">
        <f>RTM_IEX!J67</f>
        <v>57.93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18.72895003376097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709.14386685084196</v>
      </c>
      <c r="P68" s="36">
        <v>67.52</v>
      </c>
      <c r="Q68" s="36">
        <v>22.716519074613146</v>
      </c>
      <c r="R68" s="38">
        <v>24.2</v>
      </c>
      <c r="S68" s="38">
        <v>0</v>
      </c>
      <c r="T68" s="37">
        <f>SUMPRODUCT(LTA!J68:AN68,LTA!J$101:AN$101,LTA!J$105:AN$105)</f>
        <v>55.77</v>
      </c>
      <c r="U68" s="37">
        <f>SUMPRODUCT(LTA!J68:AN68,LTA!J$102:AN$102,LTA!J$105:AN$105)</f>
        <v>480.6917029999999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452.80000000000007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16.87257898114828</v>
      </c>
      <c r="AD68">
        <f t="shared" ref="AD68:AD98" si="4">SUM(B68:AB68,AI68:AR68)-AC68</f>
        <v>1898.8241342305596</v>
      </c>
      <c r="AE68">
        <f>'IDT-1'!F68</f>
        <v>0</v>
      </c>
      <c r="AF68" s="24"/>
      <c r="AG68">
        <f t="shared" ref="AG68:AG98" si="5">SUM(AD68:AF68)</f>
        <v>1898.8241342305596</v>
      </c>
      <c r="AI68" s="34">
        <f>PXIL!J68</f>
        <v>0</v>
      </c>
      <c r="AJ68" s="34">
        <f>PXIL!P68</f>
        <v>0</v>
      </c>
      <c r="AK68" s="34">
        <f>RTM_IEX!J68</f>
        <v>48.27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18.72895003376097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709.14386685084196</v>
      </c>
      <c r="P69" s="36">
        <v>67.52</v>
      </c>
      <c r="Q69" s="36">
        <v>22.716519074613146</v>
      </c>
      <c r="R69" s="38">
        <v>24.2</v>
      </c>
      <c r="S69" s="38">
        <v>0</v>
      </c>
      <c r="T69" s="37">
        <f>SUMPRODUCT(LTA!J69:AN69,LTA!J$101:AN$101,LTA!J$105:AN$105)</f>
        <v>49.150000000000006</v>
      </c>
      <c r="U69" s="37">
        <f>SUMPRODUCT(LTA!J69:AN69,LTA!J$102:AN$102,LTA!J$105:AN$105)</f>
        <v>475.37632499999995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452.80000000000007</v>
      </c>
      <c r="AB69" s="75">
        <f>-STOA!P69</f>
        <v>0</v>
      </c>
      <c r="AC69">
        <f t="shared" si="3"/>
        <v>16.767547654748284</v>
      </c>
      <c r="AD69">
        <f t="shared" si="4"/>
        <v>1886.9937875569594</v>
      </c>
      <c r="AE69">
        <f>'IDT-1'!F69</f>
        <v>0</v>
      </c>
      <c r="AF69" s="24"/>
      <c r="AG69">
        <f t="shared" si="5"/>
        <v>1886.9937875569594</v>
      </c>
      <c r="AI69" s="34">
        <f>PXIL!J69</f>
        <v>0</v>
      </c>
      <c r="AJ69" s="34">
        <f>PXIL!P69</f>
        <v>0</v>
      </c>
      <c r="AK69" s="34">
        <f>RTM_IEX!J69</f>
        <v>48.27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20.18899657074698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707.20261624856914</v>
      </c>
      <c r="P70" s="36">
        <v>67.52</v>
      </c>
      <c r="Q70" s="36">
        <v>22.713863605671843</v>
      </c>
      <c r="R70" s="38">
        <v>22.34</v>
      </c>
      <c r="S70" s="38">
        <v>0</v>
      </c>
      <c r="T70" s="37">
        <f>SUMPRODUCT(LTA!J70:AN70,LTA!J$101:AN$101,LTA!J$105:AN$105)</f>
        <v>45.6</v>
      </c>
      <c r="U70" s="37">
        <f>SUMPRODUCT(LTA!J70:AN70,LTA!J$102:AN$102,LTA!J$105:AN$105)</f>
        <v>470.06289099999992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452.80000000000007</v>
      </c>
      <c r="AB70" s="75">
        <f>-STOA!P70</f>
        <v>0</v>
      </c>
      <c r="AC70">
        <f t="shared" si="3"/>
        <v>16.498995471647071</v>
      </c>
      <c r="AD70">
        <f t="shared" si="4"/>
        <v>1856.7450462058328</v>
      </c>
      <c r="AE70">
        <f>'IDT-1'!F70</f>
        <v>0</v>
      </c>
      <c r="AF70" s="24"/>
      <c r="AG70">
        <f t="shared" si="5"/>
        <v>1856.7450462058328</v>
      </c>
      <c r="AI70" s="34">
        <f>PXIL!J70</f>
        <v>0</v>
      </c>
      <c r="AJ70" s="34">
        <f>PXIL!P70</f>
        <v>0</v>
      </c>
      <c r="AK70" s="34">
        <f>RTM_IEX!J70</f>
        <v>28.96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20.18899657074698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708.33857379717688</v>
      </c>
      <c r="P71" s="36">
        <v>67.52</v>
      </c>
      <c r="Q71" s="36">
        <v>22.713863605671843</v>
      </c>
      <c r="R71" s="38">
        <v>21.017454589488977</v>
      </c>
      <c r="S71" s="38">
        <v>0</v>
      </c>
      <c r="T71" s="37">
        <f>SUMPRODUCT(LTA!J71:AN71,LTA!J$101:AN$101,LTA!J$105:AN$105)</f>
        <v>42.010000000000005</v>
      </c>
      <c r="U71" s="37">
        <f>SUMPRODUCT(LTA!J71:AN71,LTA!J$102:AN$102,LTA!J$105:AN$105)</f>
        <v>467.28835299999997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452.90000000000009</v>
      </c>
      <c r="AB71" s="75">
        <f>-STOA!P71</f>
        <v>0</v>
      </c>
      <c r="AC71">
        <f t="shared" si="3"/>
        <v>16.442225564062323</v>
      </c>
      <c r="AD71">
        <f t="shared" si="4"/>
        <v>1850.3506902515142</v>
      </c>
      <c r="AE71">
        <f>'IDT-1'!F71</f>
        <v>0</v>
      </c>
      <c r="AF71" s="24"/>
      <c r="AG71">
        <f t="shared" si="5"/>
        <v>1850.3506902515142</v>
      </c>
      <c r="AI71" s="34">
        <f>PXIL!J71</f>
        <v>0</v>
      </c>
      <c r="AJ71" s="34">
        <f>PXIL!P71</f>
        <v>0</v>
      </c>
      <c r="AK71" s="34">
        <f>RTM_IEX!J71</f>
        <v>28.96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20.18899657074698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708.09518454168324</v>
      </c>
      <c r="P72" s="36">
        <v>67.52</v>
      </c>
      <c r="Q72" s="36">
        <v>22.713863605671843</v>
      </c>
      <c r="R72" s="38">
        <v>19.172545140732872</v>
      </c>
      <c r="S72" s="38">
        <v>0</v>
      </c>
      <c r="T72" s="37">
        <f>SUMPRODUCT(LTA!J72:AN72,LTA!J$101:AN$101,LTA!J$105:AN$105)</f>
        <v>34.79</v>
      </c>
      <c r="U72" s="37">
        <f>SUMPRODUCT(LTA!J72:AN72,LTA!J$102:AN$102,LTA!J$105:AN$105)</f>
        <v>464.16781399999996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452.90000000000009</v>
      </c>
      <c r="AB72" s="75">
        <f>-STOA!P72</f>
        <v>0</v>
      </c>
      <c r="AC72">
        <f t="shared" si="3"/>
        <v>16.332851792264925</v>
      </c>
      <c r="AD72">
        <f t="shared" si="4"/>
        <v>1838.0312263190617</v>
      </c>
      <c r="AE72">
        <f>'IDT-1'!F72</f>
        <v>0</v>
      </c>
      <c r="AF72" s="24"/>
      <c r="AG72">
        <f t="shared" si="5"/>
        <v>1838.0312263190617</v>
      </c>
      <c r="AI72" s="34">
        <f>PXIL!J72</f>
        <v>0</v>
      </c>
      <c r="AJ72" s="34">
        <f>PXIL!P72</f>
        <v>0</v>
      </c>
      <c r="AK72" s="34">
        <f>RTM_IEX!J72</f>
        <v>28.96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7.6729499999999993</v>
      </c>
      <c r="E73">
        <f>GT_NG!T73</f>
        <v>20.18899657074698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709.6845642295425</v>
      </c>
      <c r="P73" s="36">
        <v>67.52</v>
      </c>
      <c r="Q73" s="36">
        <v>22.713863605671843</v>
      </c>
      <c r="R73" s="38">
        <v>12.162545530667785</v>
      </c>
      <c r="S73" s="38">
        <v>0</v>
      </c>
      <c r="T73" s="37">
        <f>SUMPRODUCT(LTA!J73:AN73,LTA!J$101:AN$101,LTA!J$105:AN$105)</f>
        <v>23.669999999999998</v>
      </c>
      <c r="U73" s="37">
        <f>SUMPRODUCT(LTA!J73:AN73,LTA!J$102:AN$102,LTA!J$105:AN$105)</f>
        <v>460.98873299999997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452.90000000000009</v>
      </c>
      <c r="AB73" s="75">
        <f>-STOA!P73</f>
        <v>0</v>
      </c>
      <c r="AC73">
        <f t="shared" si="3"/>
        <v>16.031894424149517</v>
      </c>
      <c r="AD73">
        <f t="shared" si="4"/>
        <v>1804.1324827649714</v>
      </c>
      <c r="AE73">
        <f>'IDT-1'!F73</f>
        <v>0</v>
      </c>
      <c r="AF73" s="24"/>
      <c r="AG73">
        <f t="shared" si="5"/>
        <v>1804.1324827649714</v>
      </c>
      <c r="AI73" s="34">
        <f>PXIL!J73</f>
        <v>0</v>
      </c>
      <c r="AJ73" s="34">
        <f>PXIL!P73</f>
        <v>0</v>
      </c>
      <c r="AK73" s="34">
        <f>RTM_IEX!J73</f>
        <v>14.48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7.6729499999999993</v>
      </c>
      <c r="E74">
        <f>GT_NG!T74</f>
        <v>20.18899657074698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709.6845642295425</v>
      </c>
      <c r="P74" s="36">
        <v>67.52</v>
      </c>
      <c r="Q74" s="36">
        <v>22.713863605671843</v>
      </c>
      <c r="R74" s="38">
        <v>6.5799999999999983</v>
      </c>
      <c r="S74" s="38">
        <v>0</v>
      </c>
      <c r="T74" s="37">
        <f>SUMPRODUCT(LTA!J74:AN74,LTA!J$101:AN$101,LTA!J$105:AN$105)</f>
        <v>19.45</v>
      </c>
      <c r="U74" s="37">
        <f>SUMPRODUCT(LTA!J74:AN74,LTA!J$102:AN$102,LTA!J$105:AN$105)</f>
        <v>457.90110999999996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452.90000000000009</v>
      </c>
      <c r="AB74" s="75">
        <f>-STOA!P74</f>
        <v>0</v>
      </c>
      <c r="AC74">
        <f t="shared" si="3"/>
        <v>15.791036941079637</v>
      </c>
      <c r="AD74">
        <f t="shared" si="4"/>
        <v>1777.0031717173733</v>
      </c>
      <c r="AE74">
        <f>'IDT-1'!F74</f>
        <v>0</v>
      </c>
      <c r="AF74" s="24"/>
      <c r="AG74">
        <f t="shared" si="5"/>
        <v>1777.0031717173733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7.6729499999999993</v>
      </c>
      <c r="E75">
        <f>GT_NG!T75</f>
        <v>20.278992097808256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712.11862432011912</v>
      </c>
      <c r="P75" s="36">
        <v>67.52</v>
      </c>
      <c r="Q75" s="36">
        <v>22.713863605671843</v>
      </c>
      <c r="R75" s="38">
        <v>0</v>
      </c>
      <c r="S75" s="38">
        <v>0</v>
      </c>
      <c r="T75" s="37">
        <f>SUMPRODUCT(LTA!J75:AN75,LTA!J$101:AN$101,LTA!J$105:AN$105)</f>
        <v>14.629999999999999</v>
      </c>
      <c r="U75" s="37">
        <f>SUMPRODUCT(LTA!J75:AN75,LTA!J$102:AN$102,LTA!J$105:AN$105)</f>
        <v>455.32716899999991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453.08000000000004</v>
      </c>
      <c r="AB75" s="75">
        <f>-STOA!P75</f>
        <v>0</v>
      </c>
      <c r="AC75">
        <f t="shared" si="3"/>
        <v>15.780643224936801</v>
      </c>
      <c r="AD75">
        <f t="shared" si="4"/>
        <v>1755.7436800511541</v>
      </c>
      <c r="AE75">
        <f>'IDT-1'!F75</f>
        <v>0</v>
      </c>
      <c r="AF75" s="24"/>
      <c r="AG75">
        <f t="shared" si="5"/>
        <v>1755.7436800511541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7.6729499999999993</v>
      </c>
      <c r="E76">
        <f>GT_NG!T76</f>
        <v>20.278992097808256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797.96095266847362</v>
      </c>
      <c r="P76" s="36">
        <v>67.52</v>
      </c>
      <c r="Q76" s="36">
        <v>22.713863605671843</v>
      </c>
      <c r="R76" s="38">
        <v>0</v>
      </c>
      <c r="S76" s="38">
        <v>0</v>
      </c>
      <c r="T76" s="37">
        <f>SUMPRODUCT(LTA!J76:AN76,LTA!J$101:AN$101,LTA!J$105:AN$105)</f>
        <v>9.91</v>
      </c>
      <c r="U76" s="37">
        <f>SUMPRODUCT(LTA!J76:AN76,LTA!J$102:AN$102,LTA!J$105:AN$105)</f>
        <v>452.245901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453.08000000000004</v>
      </c>
      <c r="AB76" s="75">
        <f>-STOA!P76</f>
        <v>0</v>
      </c>
      <c r="AC76">
        <f t="shared" si="3"/>
        <v>17.177654757777951</v>
      </c>
      <c r="AD76">
        <f t="shared" si="4"/>
        <v>1752.3877288666677</v>
      </c>
      <c r="AE76">
        <f>'IDT-1'!F76</f>
        <v>0</v>
      </c>
      <c r="AF76" s="24"/>
      <c r="AG76">
        <f t="shared" si="5"/>
        <v>1752.3877288666677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7.6729499999999993</v>
      </c>
      <c r="E77">
        <f>GT_NG!T77</f>
        <v>20.278992097808256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887.98989287243876</v>
      </c>
      <c r="P77" s="36">
        <v>67.52</v>
      </c>
      <c r="Q77" s="36">
        <v>22.713863605671843</v>
      </c>
      <c r="R77" s="38">
        <v>0</v>
      </c>
      <c r="S77" s="38">
        <v>0</v>
      </c>
      <c r="T77" s="37">
        <f>SUMPRODUCT(LTA!J77:AN77,LTA!J$101:AN$101,LTA!J$105:AN$105)</f>
        <v>7.77</v>
      </c>
      <c r="U77" s="37">
        <f>SUMPRODUCT(LTA!J77:AN77,LTA!J$102:AN$102,LTA!J$105:AN$105)</f>
        <v>448.76758599999994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453.08000000000004</v>
      </c>
      <c r="AB77" s="75">
        <f>-STOA!P77</f>
        <v>0</v>
      </c>
      <c r="AC77">
        <f t="shared" si="3"/>
        <v>19.074624837458234</v>
      </c>
      <c r="AD77">
        <f t="shared" si="4"/>
        <v>1704.9013839909524</v>
      </c>
      <c r="AE77">
        <f>'IDT-1'!F77</f>
        <v>-5.7309999999999999</v>
      </c>
      <c r="AF77" s="24"/>
      <c r="AG77">
        <f t="shared" si="5"/>
        <v>1699.1703839909524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-220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7.6729499999999993</v>
      </c>
      <c r="E78">
        <f>GT_NG!T78</f>
        <v>20.278992097808256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996.96856553228895</v>
      </c>
      <c r="P78" s="36">
        <v>67.52</v>
      </c>
      <c r="Q78" s="36">
        <v>22.713863605671843</v>
      </c>
      <c r="R78" s="38">
        <v>0</v>
      </c>
      <c r="S78" s="38">
        <v>0</v>
      </c>
      <c r="T78" s="37">
        <f>SUMPRODUCT(LTA!J78:AN78,LTA!J$101:AN$101,LTA!J$105:AN$105)</f>
        <v>5.38</v>
      </c>
      <c r="U78" s="37">
        <f>SUMPRODUCT(LTA!J78:AN78,LTA!J$102:AN$102,LTA!J$105:AN$105)</f>
        <v>447.07889599999993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-246</v>
      </c>
      <c r="AA78" s="75">
        <f>STOA!J78</f>
        <v>453.08000000000004</v>
      </c>
      <c r="AB78" s="75">
        <f>-STOA!P78</f>
        <v>0</v>
      </c>
      <c r="AC78">
        <f t="shared" si="3"/>
        <v>20.672482376551763</v>
      </c>
      <c r="AD78">
        <f t="shared" si="4"/>
        <v>1732.2035091117091</v>
      </c>
      <c r="AE78">
        <f>'IDT-1'!F78</f>
        <v>-20</v>
      </c>
      <c r="AF78" s="24"/>
      <c r="AG78">
        <f t="shared" si="5"/>
        <v>1712.2035091117091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7.6729499999999993</v>
      </c>
      <c r="E79">
        <f>GT_NG!T79</f>
        <v>20.278992097808256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1013.6106658309864</v>
      </c>
      <c r="P79" s="36">
        <v>67.52</v>
      </c>
      <c r="Q79" s="36">
        <v>22.713863605671843</v>
      </c>
      <c r="R79" s="38">
        <v>0</v>
      </c>
      <c r="S79" s="38">
        <v>0</v>
      </c>
      <c r="T79" s="37">
        <f>SUMPRODUCT(LTA!J79:AN79,LTA!J$101:AN$101,LTA!J$105:AN$105)</f>
        <v>2.37</v>
      </c>
      <c r="U79" s="37">
        <f>SUMPRODUCT(LTA!J79:AN79,LTA!J$102:AN$102,LTA!J$105:AN$105)</f>
        <v>446.01076599999993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-299</v>
      </c>
      <c r="AA79" s="75">
        <f>STOA!J79</f>
        <v>453.2700000000001</v>
      </c>
      <c r="AB79" s="75">
        <f>-STOA!P79</f>
        <v>0</v>
      </c>
      <c r="AC79">
        <f t="shared" si="3"/>
        <v>21.965508275632271</v>
      </c>
      <c r="AD79">
        <f t="shared" si="4"/>
        <v>1610.6644535113257</v>
      </c>
      <c r="AE79">
        <f>'IDT-1'!F79</f>
        <v>0</v>
      </c>
      <c r="AF79" s="24"/>
      <c r="AG79">
        <f t="shared" si="5"/>
        <v>1610.6644535113257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7.6729499999999993</v>
      </c>
      <c r="E80">
        <f>GT_NG!T80</f>
        <v>21.47899254256367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1013.6106658309864</v>
      </c>
      <c r="P80" s="36">
        <v>67.52</v>
      </c>
      <c r="Q80" s="36">
        <v>22.713863605671843</v>
      </c>
      <c r="R80" s="38">
        <v>0</v>
      </c>
      <c r="S80" s="38">
        <v>0</v>
      </c>
      <c r="T80" s="37">
        <f>SUMPRODUCT(LTA!J80:AN80,LTA!J$101:AN$101,LTA!J$105:AN$105)</f>
        <v>0.71000000000000008</v>
      </c>
      <c r="U80" s="37">
        <f>SUMPRODUCT(LTA!J80:AN80,LTA!J$102:AN$102,LTA!J$105:AN$105)</f>
        <v>445.40999999999997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-296</v>
      </c>
      <c r="AA80" s="75">
        <f>STOA!J80</f>
        <v>453.2700000000001</v>
      </c>
      <c r="AB80" s="75">
        <f>-STOA!P80</f>
        <v>0</v>
      </c>
      <c r="AC80">
        <f t="shared" si="3"/>
        <v>21.929539156179537</v>
      </c>
      <c r="AD80">
        <f t="shared" si="4"/>
        <v>1612.6396570755342</v>
      </c>
      <c r="AE80">
        <f>'IDT-1'!F80</f>
        <v>0</v>
      </c>
      <c r="AF80" s="24"/>
      <c r="AG80">
        <f t="shared" si="5"/>
        <v>1612.6396570755342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7.6729499999999993</v>
      </c>
      <c r="E81">
        <f>GT_NG!T81</f>
        <v>21.47899254256367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1012.780567434216</v>
      </c>
      <c r="P81" s="36">
        <v>67.52</v>
      </c>
      <c r="Q81" s="36">
        <v>22.713863605671843</v>
      </c>
      <c r="R81" s="38">
        <v>0</v>
      </c>
      <c r="S81" s="38">
        <v>0</v>
      </c>
      <c r="T81" s="37">
        <f>SUMPRODUCT(LTA!J81:AN81,LTA!J$101:AN$101,LTA!J$105:AN$105)</f>
        <v>1.33</v>
      </c>
      <c r="U81" s="37">
        <f>SUMPRODUCT(LTA!J81:AN81,LTA!J$102:AN$102,LTA!J$105:AN$105)</f>
        <v>444.90999999999997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-286</v>
      </c>
      <c r="AA81" s="75">
        <f>STOA!J81</f>
        <v>453.2700000000001</v>
      </c>
      <c r="AB81" s="75">
        <f>-STOA!P81</f>
        <v>0</v>
      </c>
      <c r="AC81">
        <f t="shared" si="3"/>
        <v>22.278415391175766</v>
      </c>
      <c r="AD81">
        <f t="shared" si="4"/>
        <v>1571.5806824437673</v>
      </c>
      <c r="AE81">
        <f>'IDT-1'!F81</f>
        <v>0</v>
      </c>
      <c r="AF81" s="24"/>
      <c r="AG81">
        <f t="shared" si="5"/>
        <v>1571.5806824437673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-180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7.6729499999999993</v>
      </c>
      <c r="E82">
        <f>GT_NG!T82</f>
        <v>21.47899254256367</v>
      </c>
      <c r="F82">
        <f>GT_Spot!T82</f>
        <v>0</v>
      </c>
      <c r="G82">
        <f>PPCL_NG!T82</f>
        <v>29.96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1012.780567434216</v>
      </c>
      <c r="P82" s="36">
        <v>67.52</v>
      </c>
      <c r="Q82" s="36">
        <v>22.713863605671843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444.31999999999994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-276</v>
      </c>
      <c r="AA82" s="75">
        <f>STOA!J82</f>
        <v>453.2700000000001</v>
      </c>
      <c r="AB82" s="75">
        <f>-STOA!P82</f>
        <v>0</v>
      </c>
      <c r="AC82">
        <f t="shared" si="3"/>
        <v>22.092404840731859</v>
      </c>
      <c r="AD82">
        <f t="shared" si="4"/>
        <v>1590.8066929942111</v>
      </c>
      <c r="AE82">
        <f>'IDT-1'!F82</f>
        <v>0</v>
      </c>
      <c r="AF82" s="24"/>
      <c r="AG82">
        <f t="shared" si="5"/>
        <v>1590.8066929942111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-170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7.6729499999999993</v>
      </c>
      <c r="E83">
        <f>GT_NG!T83</f>
        <v>21.47899254256367</v>
      </c>
      <c r="F83">
        <f>GT_Spot!T83</f>
        <v>0</v>
      </c>
      <c r="G83">
        <f>PPCL_NG!T83</f>
        <v>29.96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1012.346119417741</v>
      </c>
      <c r="P83" s="36">
        <v>67.52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438.38999999999993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-263</v>
      </c>
      <c r="AA83" s="75">
        <f>STOA!J83</f>
        <v>453.55000000000007</v>
      </c>
      <c r="AB83" s="75">
        <f>-STOA!P83</f>
        <v>0</v>
      </c>
      <c r="AC83">
        <f t="shared" si="3"/>
        <v>21.745883489954434</v>
      </c>
      <c r="AD83">
        <f t="shared" si="4"/>
        <v>1618.0687663285134</v>
      </c>
      <c r="AE83">
        <f>'IDT-1'!F83</f>
        <v>0</v>
      </c>
      <c r="AF83" s="24"/>
      <c r="AG83">
        <f t="shared" si="5"/>
        <v>1618.0687663285134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7.8835799999999994</v>
      </c>
      <c r="E84">
        <f>GT_NG!T84</f>
        <v>21.47899254256367</v>
      </c>
      <c r="F84">
        <f>GT_Spot!T84</f>
        <v>0</v>
      </c>
      <c r="G84">
        <f>PPCL_NG!T84</f>
        <v>29.96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1012.6060607229425</v>
      </c>
      <c r="P84" s="36">
        <v>67.52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438.43999999999994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-257</v>
      </c>
      <c r="AA84" s="75">
        <f>STOA!J84</f>
        <v>453.55000000000007</v>
      </c>
      <c r="AB84" s="75">
        <f>-STOA!P84</f>
        <v>0</v>
      </c>
      <c r="AC84">
        <f t="shared" si="3"/>
        <v>21.697195752307039</v>
      </c>
      <c r="AD84">
        <f t="shared" si="4"/>
        <v>1624.6380253713628</v>
      </c>
      <c r="AE84">
        <f>'IDT-1'!F84</f>
        <v>0</v>
      </c>
      <c r="AF84" s="24"/>
      <c r="AG84">
        <f t="shared" si="5"/>
        <v>1624.6380253713628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7.8835799999999994</v>
      </c>
      <c r="E85">
        <f>GT_NG!T85</f>
        <v>21.47899254256367</v>
      </c>
      <c r="F85">
        <f>GT_Spot!T85</f>
        <v>0</v>
      </c>
      <c r="G85">
        <f>PPCL_NG!T85</f>
        <v>29.96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998.51212284768712</v>
      </c>
      <c r="P85" s="36">
        <v>67.52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438.65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-244</v>
      </c>
      <c r="AA85" s="75">
        <f>STOA!J85</f>
        <v>453.55000000000007</v>
      </c>
      <c r="AB85" s="75">
        <f>-STOA!P85</f>
        <v>0</v>
      </c>
      <c r="AC85">
        <f t="shared" si="3"/>
        <v>21.503992078827231</v>
      </c>
      <c r="AD85">
        <f t="shared" si="4"/>
        <v>1618.9472911695871</v>
      </c>
      <c r="AE85">
        <f>'IDT-1'!F85</f>
        <v>0</v>
      </c>
      <c r="AF85" s="24"/>
      <c r="AG85">
        <f t="shared" si="5"/>
        <v>1618.9472911695871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-155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7.8835799999999994</v>
      </c>
      <c r="E86">
        <f>GT_NG!T86</f>
        <v>21.47899254256367</v>
      </c>
      <c r="F86">
        <f>GT_Spot!T86</f>
        <v>0</v>
      </c>
      <c r="G86">
        <f>PPCL_NG!T86</f>
        <v>29.96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992.94891050812294</v>
      </c>
      <c r="P86" s="36">
        <v>67.52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439.91999999999996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-230</v>
      </c>
      <c r="AA86" s="75">
        <f>STOA!J86</f>
        <v>453.55000000000007</v>
      </c>
      <c r="AB86" s="75">
        <f>-STOA!P86</f>
        <v>0</v>
      </c>
      <c r="AC86">
        <f t="shared" si="3"/>
        <v>21.341918024928329</v>
      </c>
      <c r="AD86">
        <f t="shared" si="4"/>
        <v>1628.8161528839219</v>
      </c>
      <c r="AE86">
        <f>'IDT-1'!F86</f>
        <v>0</v>
      </c>
      <c r="AF86" s="24"/>
      <c r="AG86">
        <f t="shared" si="5"/>
        <v>1628.8161528839219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-155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7.8835799999999994</v>
      </c>
      <c r="E87">
        <f>GT_NG!T87</f>
        <v>21.47899254256367</v>
      </c>
      <c r="F87">
        <f>GT_Spot!T87</f>
        <v>0</v>
      </c>
      <c r="G87">
        <f>PPCL_NG!T87</f>
        <v>29.96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992.0412926484039</v>
      </c>
      <c r="P87" s="36">
        <v>67.52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440.15999999999997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-212</v>
      </c>
      <c r="AA87" s="75">
        <f>STOA!J87</f>
        <v>453.63</v>
      </c>
      <c r="AB87" s="75">
        <f>-STOA!P87</f>
        <v>0</v>
      </c>
      <c r="AC87">
        <f t="shared" si="3"/>
        <v>21.26572196758524</v>
      </c>
      <c r="AD87">
        <f t="shared" si="4"/>
        <v>1636.3047310815459</v>
      </c>
      <c r="AE87">
        <f>'IDT-1'!F87</f>
        <v>-12.686</v>
      </c>
      <c r="AF87" s="24"/>
      <c r="AG87">
        <f t="shared" si="5"/>
        <v>1623.618731081546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-165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7.8835799999999994</v>
      </c>
      <c r="E88">
        <f>GT_NG!T88</f>
        <v>21.47899254256367</v>
      </c>
      <c r="F88">
        <f>GT_Spot!T88</f>
        <v>0</v>
      </c>
      <c r="G88">
        <f>PPCL_NG!T88</f>
        <v>29.96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992.0412926484039</v>
      </c>
      <c r="P88" s="36">
        <v>67.52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441.71999999999997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-133</v>
      </c>
      <c r="AA88" s="75">
        <f>STOA!J88</f>
        <v>453.63</v>
      </c>
      <c r="AB88" s="75">
        <f>-STOA!P88</f>
        <v>0</v>
      </c>
      <c r="AC88">
        <f t="shared" si="3"/>
        <v>20.578077893331809</v>
      </c>
      <c r="AD88">
        <f t="shared" si="4"/>
        <v>1717.5523751557994</v>
      </c>
      <c r="AE88">
        <f>'IDT-1'!F88</f>
        <v>-57</v>
      </c>
      <c r="AF88" s="24"/>
      <c r="AG88">
        <f t="shared" si="5"/>
        <v>1660.5523751557994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-165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7.8835799999999994</v>
      </c>
      <c r="E89">
        <f>GT_NG!T89</f>
        <v>21.47899254256367</v>
      </c>
      <c r="F89">
        <f>GT_Spot!T89</f>
        <v>0</v>
      </c>
      <c r="G89">
        <f>PPCL_NG!T89</f>
        <v>29.96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992.0412926484039</v>
      </c>
      <c r="P89" s="36">
        <v>67.52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436.30999999999995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</v>
      </c>
      <c r="AA89" s="75">
        <f>STOA!J89</f>
        <v>453.63</v>
      </c>
      <c r="AB89" s="75">
        <f>-STOA!P89</f>
        <v>0</v>
      </c>
      <c r="AC89">
        <f t="shared" si="3"/>
        <v>19.944513476866916</v>
      </c>
      <c r="AD89">
        <f t="shared" si="4"/>
        <v>1778.775939572264</v>
      </c>
      <c r="AE89">
        <f>'IDT-1'!F89</f>
        <v>-123</v>
      </c>
      <c r="AF89" s="24"/>
      <c r="AG89">
        <f t="shared" si="5"/>
        <v>1655.775939572264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-210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7.8835799999999994</v>
      </c>
      <c r="E90">
        <f>GT_NG!T90</f>
        <v>21.47899254256367</v>
      </c>
      <c r="F90">
        <f>GT_Spot!T90</f>
        <v>0</v>
      </c>
      <c r="G90">
        <f>PPCL_NG!T90</f>
        <v>29.96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1001.0632581778342</v>
      </c>
      <c r="P90" s="36">
        <v>67.52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436.28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453.63</v>
      </c>
      <c r="AB90" s="75">
        <f>-STOA!P90</f>
        <v>0</v>
      </c>
      <c r="AC90">
        <f t="shared" si="3"/>
        <v>19.917105243259563</v>
      </c>
      <c r="AD90">
        <f t="shared" si="4"/>
        <v>1799.7953133353019</v>
      </c>
      <c r="AE90">
        <f>'IDT-1'!F90</f>
        <v>-107.718</v>
      </c>
      <c r="AF90" s="24"/>
      <c r="AG90">
        <f t="shared" si="5"/>
        <v>1692.0773133353018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-220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7.8835799999999994</v>
      </c>
      <c r="E91">
        <f>GT_NG!T91</f>
        <v>21.47899254256367</v>
      </c>
      <c r="F91">
        <f>GT_Spot!T91</f>
        <v>0</v>
      </c>
      <c r="G91">
        <f>PPCL_NG!T91</f>
        <v>29.96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1001.0632581778342</v>
      </c>
      <c r="P91" s="36">
        <v>67.52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436.31999999999994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-92</v>
      </c>
      <c r="AA91" s="75">
        <f>STOA!J91</f>
        <v>453.82000000000005</v>
      </c>
      <c r="AB91" s="75">
        <f>-STOA!P91</f>
        <v>0</v>
      </c>
      <c r="AC91">
        <f t="shared" si="3"/>
        <v>20.824698250523483</v>
      </c>
      <c r="AD91">
        <f t="shared" si="4"/>
        <v>1697.1177203280381</v>
      </c>
      <c r="AE91">
        <f>'IDT-1'!F91</f>
        <v>0</v>
      </c>
      <c r="AF91" s="24"/>
      <c r="AG91">
        <f t="shared" si="5"/>
        <v>1697.1177203280381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-230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7.8835799999999994</v>
      </c>
      <c r="E92">
        <f>GT_NG!T92</f>
        <v>21.47899254256367</v>
      </c>
      <c r="F92">
        <f>GT_Spot!T92</f>
        <v>0</v>
      </c>
      <c r="G92">
        <f>PPCL_NG!T92</f>
        <v>29.96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1001.0632581778342</v>
      </c>
      <c r="P92" s="36">
        <v>67.52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436.07999999999993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-51</v>
      </c>
      <c r="AA92" s="75">
        <f>STOA!J92</f>
        <v>453.82000000000005</v>
      </c>
      <c r="AB92" s="75">
        <f>-STOA!P92</f>
        <v>0</v>
      </c>
      <c r="AC92">
        <f t="shared" si="3"/>
        <v>20.547364297335431</v>
      </c>
      <c r="AD92">
        <f t="shared" si="4"/>
        <v>1728.1550542812258</v>
      </c>
      <c r="AE92">
        <f>'IDT-1'!F92</f>
        <v>0</v>
      </c>
      <c r="AF92" s="24"/>
      <c r="AG92">
        <f t="shared" si="5"/>
        <v>1728.1550542812258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-240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7.8835799999999994</v>
      </c>
      <c r="E93">
        <f>GT_NG!T93</f>
        <v>21.47899254256367</v>
      </c>
      <c r="F93">
        <f>GT_Spot!T93</f>
        <v>0</v>
      </c>
      <c r="G93">
        <f>PPCL_NG!T93</f>
        <v>29.96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1001.5737737122862</v>
      </c>
      <c r="P93" s="36">
        <v>67.52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435.69999999999993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-22</v>
      </c>
      <c r="AA93" s="75">
        <f>STOA!J93</f>
        <v>453.82000000000005</v>
      </c>
      <c r="AB93" s="75">
        <f>-STOA!P93</f>
        <v>0</v>
      </c>
      <c r="AC93">
        <f t="shared" si="3"/>
        <v>20.024703310229082</v>
      </c>
      <c r="AD93">
        <f t="shared" si="4"/>
        <v>1787.8082308027842</v>
      </c>
      <c r="AE93">
        <f>'IDT-1'!F93</f>
        <v>0</v>
      </c>
      <c r="AF93" s="24"/>
      <c r="AG93">
        <f t="shared" si="5"/>
        <v>1787.8082308027842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-210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7.8835799999999994</v>
      </c>
      <c r="E94">
        <f>GT_NG!T94</f>
        <v>21.47899254256367</v>
      </c>
      <c r="F94">
        <f>GT_Spot!T94</f>
        <v>0</v>
      </c>
      <c r="G94">
        <f>PPCL_NG!T94</f>
        <v>29.96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1001.1115254759392</v>
      </c>
      <c r="P94" s="36">
        <v>67.52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434.24999999999994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0.62</v>
      </c>
      <c r="Z94" s="34">
        <f>IEX!P94</f>
        <v>0</v>
      </c>
      <c r="AA94" s="75">
        <f>STOA!J94</f>
        <v>453.82000000000005</v>
      </c>
      <c r="AB94" s="75">
        <f>-STOA!P94</f>
        <v>0</v>
      </c>
      <c r="AC94">
        <f t="shared" si="3"/>
        <v>19.818012720260931</v>
      </c>
      <c r="AD94">
        <f t="shared" si="4"/>
        <v>1808.7226731564056</v>
      </c>
      <c r="AE94">
        <f>'IDT-1'!F94</f>
        <v>0</v>
      </c>
      <c r="AF94" s="24"/>
      <c r="AG94">
        <f t="shared" si="5"/>
        <v>1808.7226731564056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-210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7.8835799999999994</v>
      </c>
      <c r="E95">
        <f>GT_NG!T95</f>
        <v>21.47899254256367</v>
      </c>
      <c r="F95">
        <f>GT_Spot!T95</f>
        <v>0</v>
      </c>
      <c r="G95">
        <f>PPCL_NG!T95</f>
        <v>29.96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995.14085000340765</v>
      </c>
      <c r="P95" s="36">
        <v>67.52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434.44999999999993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4.3899999999999997</v>
      </c>
      <c r="Z95" s="34">
        <f>IEX!P95</f>
        <v>0</v>
      </c>
      <c r="AA95" s="75">
        <f>STOA!J95</f>
        <v>453.91000000000008</v>
      </c>
      <c r="AB95" s="75">
        <f>-STOA!P95</f>
        <v>0</v>
      </c>
      <c r="AC95">
        <f t="shared" si="3"/>
        <v>19.88998005132461</v>
      </c>
      <c r="AD95">
        <f t="shared" si="4"/>
        <v>1796.7400303528102</v>
      </c>
      <c r="AE95">
        <f>'IDT-1'!F95</f>
        <v>0</v>
      </c>
      <c r="AF95" s="24"/>
      <c r="AG95">
        <f t="shared" si="5"/>
        <v>1796.7400303528102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-220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7.8835799999999994</v>
      </c>
      <c r="E96">
        <f>GT_NG!T96</f>
        <v>21.47899254256367</v>
      </c>
      <c r="F96">
        <f>GT_Spot!T96</f>
        <v>0</v>
      </c>
      <c r="G96">
        <f>PPCL_NG!T96</f>
        <v>29.96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994.4107662534077</v>
      </c>
      <c r="P96" s="36">
        <v>67.52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434.93999999999994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4.46</v>
      </c>
      <c r="Z96" s="34">
        <f>IEX!P96</f>
        <v>0</v>
      </c>
      <c r="AA96" s="75">
        <f>STOA!J96</f>
        <v>453.91000000000008</v>
      </c>
      <c r="AB96" s="75">
        <f>-STOA!P96</f>
        <v>0</v>
      </c>
      <c r="AC96">
        <f t="shared" si="3"/>
        <v>19.88848331432461</v>
      </c>
      <c r="AD96">
        <f t="shared" si="4"/>
        <v>1796.5714433398102</v>
      </c>
      <c r="AE96">
        <f>'IDT-1'!F96</f>
        <v>0</v>
      </c>
      <c r="AF96" s="24"/>
      <c r="AG96">
        <f t="shared" si="5"/>
        <v>1796.5714433398102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-220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7.8835799999999994</v>
      </c>
      <c r="E97">
        <f>GT_NG!T97</f>
        <v>21.47899254256367</v>
      </c>
      <c r="F97">
        <f>GT_Spot!T97</f>
        <v>0</v>
      </c>
      <c r="G97">
        <f>PPCL_NG!T97</f>
        <v>29.96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994.60046876517242</v>
      </c>
      <c r="P97" s="36">
        <v>67.52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435.24999999999994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2.6</v>
      </c>
      <c r="Z97" s="34">
        <f>IEX!P97</f>
        <v>0</v>
      </c>
      <c r="AA97" s="75">
        <f>STOA!J97</f>
        <v>453.91000000000008</v>
      </c>
      <c r="AB97" s="75">
        <f>-STOA!P97</f>
        <v>0</v>
      </c>
      <c r="AC97">
        <f t="shared" si="3"/>
        <v>19.87651269642814</v>
      </c>
      <c r="AD97">
        <f t="shared" si="4"/>
        <v>1795.2231164694715</v>
      </c>
      <c r="AE97">
        <f>'IDT-1'!F97</f>
        <v>0</v>
      </c>
      <c r="AF97" s="24"/>
      <c r="AG97">
        <f t="shared" si="5"/>
        <v>1795.2231164694715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-220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7.8835799999999994</v>
      </c>
      <c r="E98">
        <f>GT_NG!T98</f>
        <v>21.47899254256367</v>
      </c>
      <c r="F98">
        <f>GT_Spot!T98</f>
        <v>0</v>
      </c>
      <c r="G98">
        <f>PPCL_NG!T98</f>
        <v>29.96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994.60046876517242</v>
      </c>
      <c r="P98" s="36">
        <v>67.52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435.46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453.91000000000008</v>
      </c>
      <c r="AB98" s="75">
        <f>-STOA!P98</f>
        <v>0</v>
      </c>
      <c r="AC98">
        <f t="shared" si="3"/>
        <v>19.855480696428142</v>
      </c>
      <c r="AD98">
        <f t="shared" si="4"/>
        <v>1792.8541484694715</v>
      </c>
      <c r="AE98">
        <f>'IDT-1'!F98</f>
        <v>0</v>
      </c>
      <c r="AF98" s="24"/>
      <c r="AG98">
        <f t="shared" si="5"/>
        <v>1792.8541484694715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-220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0.18629471250000038</v>
      </c>
      <c r="E99">
        <f t="shared" si="6"/>
        <v>0.36675985077974133</v>
      </c>
      <c r="F99">
        <f t="shared" si="6"/>
        <v>0</v>
      </c>
      <c r="G99">
        <f t="shared" si="6"/>
        <v>0.70246035270823559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19.18461038464191</v>
      </c>
      <c r="P99" s="36">
        <f t="shared" si="6"/>
        <v>1.3120637318526565</v>
      </c>
      <c r="Q99" s="36">
        <f t="shared" si="6"/>
        <v>0.40287874113910455</v>
      </c>
      <c r="R99" s="38">
        <f>SUM(R3:R98)/4000</f>
        <v>0.2618387329661736</v>
      </c>
      <c r="S99" s="38">
        <f t="shared" si="6"/>
        <v>0</v>
      </c>
      <c r="T99" s="37">
        <f t="shared" si="6"/>
        <v>0.82859250000000007</v>
      </c>
      <c r="U99" s="37">
        <f t="shared" si="6"/>
        <v>10.548905173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3.0174999999999998E-3</v>
      </c>
      <c r="Z99" s="34">
        <f t="shared" si="6"/>
        <v>-2.306505</v>
      </c>
      <c r="AA99" s="75">
        <f t="shared" si="6"/>
        <v>10.860720000000002</v>
      </c>
      <c r="AB99" s="75">
        <f t="shared" si="6"/>
        <v>0</v>
      </c>
      <c r="AC99">
        <f t="shared" si="6"/>
        <v>0.43046533893157701</v>
      </c>
      <c r="AD99">
        <f t="shared" si="6"/>
        <v>40.362409222716032</v>
      </c>
      <c r="AE99">
        <f t="shared" si="6"/>
        <v>-0.11411249999999999</v>
      </c>
      <c r="AG99">
        <f t="shared" si="6"/>
        <v>40.24829672271602</v>
      </c>
      <c r="AI99">
        <f t="shared" si="6"/>
        <v>0</v>
      </c>
      <c r="AJ99">
        <f t="shared" si="6"/>
        <v>0</v>
      </c>
      <c r="AK99">
        <f t="shared" si="6"/>
        <v>0.17860250000000003</v>
      </c>
      <c r="AL99">
        <f t="shared" si="6"/>
        <v>-1.7177500000000001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45112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1.1664000000000001</v>
      </c>
      <c r="E3">
        <f>GT_NG!S3</f>
        <v>1.7569122395068977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33.79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69.52000000000001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1.3347382783697799</v>
      </c>
      <c r="AD3">
        <f>SUM(B3:AB3,AI3:AR3)-AC3</f>
        <v>149.79947097110391</v>
      </c>
      <c r="AE3">
        <f>'IDT-1'!E3</f>
        <v>0</v>
      </c>
      <c r="AF3" s="24"/>
      <c r="AG3">
        <f>SUM(AD3:AF3)+AT3</f>
        <v>149.79947097110391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1.7569122395068977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33.79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69.52000000000001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1.3347382783697799</v>
      </c>
      <c r="AD4">
        <f t="shared" ref="AD4:AD67" si="1">SUM(B4:AB4,AI4:AR4)-AC4</f>
        <v>149.79947097110391</v>
      </c>
      <c r="AE4">
        <f>'IDT-1'!E4</f>
        <v>0</v>
      </c>
      <c r="AF4" s="24"/>
      <c r="AG4">
        <f t="shared" ref="AG4:AG67" si="2">SUM(AD4:AF4)+AT4</f>
        <v>149.79947097110391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1.7569122395068977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33.79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69.52000000000001</v>
      </c>
      <c r="AB5" s="75">
        <f>-STOA!Q5</f>
        <v>0</v>
      </c>
      <c r="AC5">
        <f t="shared" si="0"/>
        <v>1.3347382783697799</v>
      </c>
      <c r="AD5">
        <f t="shared" si="1"/>
        <v>149.79947097110391</v>
      </c>
      <c r="AE5">
        <f>'IDT-1'!E5</f>
        <v>0</v>
      </c>
      <c r="AF5" s="24"/>
      <c r="AG5">
        <f t="shared" si="2"/>
        <v>149.79947097110391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1.7569122395068977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33.79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69.52000000000001</v>
      </c>
      <c r="AB6" s="75">
        <f>-STOA!Q6</f>
        <v>0</v>
      </c>
      <c r="AC6">
        <f t="shared" si="0"/>
        <v>1.3347382783697799</v>
      </c>
      <c r="AD6">
        <f t="shared" si="1"/>
        <v>149.79947097110391</v>
      </c>
      <c r="AE6">
        <f>'IDT-1'!E6</f>
        <v>0</v>
      </c>
      <c r="AF6" s="24"/>
      <c r="AG6">
        <f t="shared" si="2"/>
        <v>149.79947097110391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1.7569122395068977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28.96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69.52000000000001</v>
      </c>
      <c r="AB7" s="75">
        <f>-STOA!Q7</f>
        <v>0</v>
      </c>
      <c r="AC7">
        <f t="shared" si="0"/>
        <v>1.29223427836978</v>
      </c>
      <c r="AD7">
        <f t="shared" si="1"/>
        <v>145.01197497110388</v>
      </c>
      <c r="AE7">
        <f>'IDT-1'!E7</f>
        <v>0</v>
      </c>
      <c r="AF7" s="24"/>
      <c r="AG7">
        <f t="shared" si="2"/>
        <v>145.01197497110388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1.7569122395068977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28.96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69.52000000000001</v>
      </c>
      <c r="AB8" s="75">
        <f>-STOA!Q8</f>
        <v>0</v>
      </c>
      <c r="AC8">
        <f t="shared" si="0"/>
        <v>1.29223427836978</v>
      </c>
      <c r="AD8">
        <f t="shared" si="1"/>
        <v>145.01197497110388</v>
      </c>
      <c r="AE8">
        <f>'IDT-1'!E8</f>
        <v>0</v>
      </c>
      <c r="AF8" s="24"/>
      <c r="AG8">
        <f t="shared" si="2"/>
        <v>145.01197497110388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1.7569122395068977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28.96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69.52000000000001</v>
      </c>
      <c r="AB9" s="75">
        <f>-STOA!Q9</f>
        <v>0</v>
      </c>
      <c r="AC9">
        <f t="shared" si="0"/>
        <v>1.29223427836978</v>
      </c>
      <c r="AD9">
        <f t="shared" si="1"/>
        <v>145.01197497110388</v>
      </c>
      <c r="AE9">
        <f>'IDT-1'!E9</f>
        <v>0</v>
      </c>
      <c r="AF9" s="24"/>
      <c r="AG9">
        <f t="shared" si="2"/>
        <v>145.01197497110388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1.7569122395068977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28.96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69.52000000000001</v>
      </c>
      <c r="AB10" s="75">
        <f>-STOA!Q10</f>
        <v>0</v>
      </c>
      <c r="AC10">
        <f t="shared" si="0"/>
        <v>1.29223427836978</v>
      </c>
      <c r="AD10">
        <f t="shared" si="1"/>
        <v>145.01197497110388</v>
      </c>
      <c r="AE10">
        <f>'IDT-1'!E10</f>
        <v>0</v>
      </c>
      <c r="AF10" s="24"/>
      <c r="AG10">
        <f t="shared" si="2"/>
        <v>145.01197497110388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1.7569122395068977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28.96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69.52000000000001</v>
      </c>
      <c r="AB11" s="75">
        <f>-STOA!Q11</f>
        <v>0</v>
      </c>
      <c r="AC11">
        <f t="shared" si="0"/>
        <v>1.2933034783697801</v>
      </c>
      <c r="AD11">
        <f t="shared" si="1"/>
        <v>145.13240577110392</v>
      </c>
      <c r="AE11">
        <f>'IDT-1'!E11</f>
        <v>0</v>
      </c>
      <c r="AF11" s="24"/>
      <c r="AG11">
        <f t="shared" si="2"/>
        <v>145.13240577110392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1.8076900498972703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24.14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69.52000000000001</v>
      </c>
      <c r="AB12" s="75">
        <f>-STOA!Q12</f>
        <v>0</v>
      </c>
      <c r="AC12">
        <f t="shared" si="0"/>
        <v>1.2513343231012151</v>
      </c>
      <c r="AD12">
        <f t="shared" si="1"/>
        <v>140.40515273676283</v>
      </c>
      <c r="AE12">
        <f>'IDT-1'!E12</f>
        <v>0</v>
      </c>
      <c r="AF12" s="24"/>
      <c r="AG12">
        <f t="shared" si="2"/>
        <v>140.40515273676283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1.8076900498972703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24.14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69.52000000000001</v>
      </c>
      <c r="AB13" s="75">
        <f>-STOA!Q13</f>
        <v>0</v>
      </c>
      <c r="AC13">
        <f t="shared" si="0"/>
        <v>1.2513343231012151</v>
      </c>
      <c r="AD13">
        <f t="shared" si="1"/>
        <v>140.40515273676283</v>
      </c>
      <c r="AE13">
        <f>'IDT-1'!E13</f>
        <v>0</v>
      </c>
      <c r="AF13" s="24"/>
      <c r="AG13">
        <f t="shared" si="2"/>
        <v>140.40515273676283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1.8076900498972703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24.14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69.52000000000001</v>
      </c>
      <c r="AB14" s="75">
        <f>-STOA!Q14</f>
        <v>0</v>
      </c>
      <c r="AC14">
        <f t="shared" si="0"/>
        <v>1.2513343231012151</v>
      </c>
      <c r="AD14">
        <f t="shared" si="1"/>
        <v>140.40515273676283</v>
      </c>
      <c r="AE14">
        <f>'IDT-1'!E14</f>
        <v>0</v>
      </c>
      <c r="AF14" s="24"/>
      <c r="AG14">
        <f t="shared" si="2"/>
        <v>140.40515273676283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1.8076900498972703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24.14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69.510000000000005</v>
      </c>
      <c r="AB15" s="75">
        <f>-STOA!Q15</f>
        <v>0</v>
      </c>
      <c r="AC15">
        <f t="shared" si="0"/>
        <v>1.2565263231012154</v>
      </c>
      <c r="AD15">
        <f t="shared" si="1"/>
        <v>140.98996073676284</v>
      </c>
      <c r="AE15">
        <f>'IDT-1'!E15</f>
        <v>0</v>
      </c>
      <c r="AF15" s="24"/>
      <c r="AG15">
        <f t="shared" si="2"/>
        <v>140.98996073676284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1.8076900498972703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24.14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69.510000000000005</v>
      </c>
      <c r="AB16" s="75">
        <f>-STOA!Q16</f>
        <v>0</v>
      </c>
      <c r="AC16">
        <f t="shared" si="0"/>
        <v>1.2565263231012154</v>
      </c>
      <c r="AD16">
        <f t="shared" si="1"/>
        <v>140.98996073676284</v>
      </c>
      <c r="AE16">
        <f>'IDT-1'!E16</f>
        <v>0</v>
      </c>
      <c r="AF16" s="24"/>
      <c r="AG16">
        <f t="shared" si="2"/>
        <v>140.98996073676284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1.8076900498972703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24.14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69.510000000000005</v>
      </c>
      <c r="AB17" s="75">
        <f>-STOA!Q17</f>
        <v>0</v>
      </c>
      <c r="AC17">
        <f t="shared" si="0"/>
        <v>1.2565263231012154</v>
      </c>
      <c r="AD17">
        <f t="shared" si="1"/>
        <v>140.98996073676284</v>
      </c>
      <c r="AE17">
        <f>'IDT-1'!E17</f>
        <v>0</v>
      </c>
      <c r="AF17" s="24"/>
      <c r="AG17">
        <f t="shared" si="2"/>
        <v>140.98996073676284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1.8076900498972703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24.14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69.510000000000005</v>
      </c>
      <c r="AB18" s="75">
        <f>-STOA!Q18</f>
        <v>0</v>
      </c>
      <c r="AC18">
        <f t="shared" si="0"/>
        <v>1.2565263231012154</v>
      </c>
      <c r="AD18">
        <f t="shared" si="1"/>
        <v>140.98996073676284</v>
      </c>
      <c r="AE18">
        <f>'IDT-1'!E18</f>
        <v>0</v>
      </c>
      <c r="AF18" s="24"/>
      <c r="AG18">
        <f t="shared" si="2"/>
        <v>140.98996073676284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1.8069004847447963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24.14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69.510000000000005</v>
      </c>
      <c r="AB19" s="75">
        <f>-STOA!Q19</f>
        <v>0</v>
      </c>
      <c r="AC19">
        <f t="shared" si="0"/>
        <v>1.2565193749278734</v>
      </c>
      <c r="AD19">
        <f t="shared" si="1"/>
        <v>140.9891781197837</v>
      </c>
      <c r="AE19">
        <f>'IDT-1'!E19</f>
        <v>0</v>
      </c>
      <c r="AF19" s="24"/>
      <c r="AG19">
        <f t="shared" si="2"/>
        <v>140.9891781197837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1.7566457501426127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24.14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69.510000000000005</v>
      </c>
      <c r="AB20" s="75">
        <f>-STOA!Q20</f>
        <v>0</v>
      </c>
      <c r="AC20">
        <f t="shared" si="0"/>
        <v>1.2560771332633744</v>
      </c>
      <c r="AD20">
        <f t="shared" si="1"/>
        <v>140.93936562684604</v>
      </c>
      <c r="AE20">
        <f>'IDT-1'!E20</f>
        <v>0</v>
      </c>
      <c r="AF20" s="24"/>
      <c r="AG20">
        <f t="shared" si="2"/>
        <v>140.93936562684604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1.7566457501426127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24.14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69.510000000000005</v>
      </c>
      <c r="AB21" s="75">
        <f>-STOA!Q21</f>
        <v>0</v>
      </c>
      <c r="AC21">
        <f t="shared" si="0"/>
        <v>1.2560771332633744</v>
      </c>
      <c r="AD21">
        <f t="shared" si="1"/>
        <v>140.93936562684604</v>
      </c>
      <c r="AE21">
        <f>'IDT-1'!E21</f>
        <v>0</v>
      </c>
      <c r="AF21" s="24"/>
      <c r="AG21">
        <f t="shared" si="2"/>
        <v>140.93936562684604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1.7566457501426127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24.14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69.510000000000005</v>
      </c>
      <c r="AB22" s="75">
        <f>-STOA!Q22</f>
        <v>0</v>
      </c>
      <c r="AC22">
        <f t="shared" si="0"/>
        <v>1.2560771332633744</v>
      </c>
      <c r="AD22">
        <f t="shared" si="1"/>
        <v>140.93936562684604</v>
      </c>
      <c r="AE22">
        <f>'IDT-1'!E22</f>
        <v>0</v>
      </c>
      <c r="AF22" s="24"/>
      <c r="AG22">
        <f t="shared" si="2"/>
        <v>140.93936562684604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1.7566457501426127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19.309999999999999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69.510000000000005</v>
      </c>
      <c r="AB23" s="75">
        <f>-STOA!Q23</f>
        <v>0</v>
      </c>
      <c r="AC23">
        <f t="shared" si="0"/>
        <v>1.2135731332633741</v>
      </c>
      <c r="AD23">
        <f t="shared" si="1"/>
        <v>136.15186962684601</v>
      </c>
      <c r="AE23">
        <f>'IDT-1'!E23</f>
        <v>0</v>
      </c>
      <c r="AF23" s="24"/>
      <c r="AG23">
        <f t="shared" si="2"/>
        <v>136.15186962684601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1.7566457501426127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19.309999999999999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69.510000000000005</v>
      </c>
      <c r="AB24" s="75">
        <f>-STOA!Q24</f>
        <v>0</v>
      </c>
      <c r="AC24">
        <f t="shared" si="0"/>
        <v>1.2135731332633741</v>
      </c>
      <c r="AD24">
        <f t="shared" si="1"/>
        <v>136.15186962684601</v>
      </c>
      <c r="AE24">
        <f>'IDT-1'!E24</f>
        <v>0</v>
      </c>
      <c r="AF24" s="24"/>
      <c r="AG24">
        <f t="shared" si="2"/>
        <v>136.15186962684601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1.7566457501426127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19.309999999999999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69.510000000000005</v>
      </c>
      <c r="AB25" s="75">
        <f>-STOA!Q25</f>
        <v>0</v>
      </c>
      <c r="AC25">
        <f t="shared" si="0"/>
        <v>1.2135731332633741</v>
      </c>
      <c r="AD25">
        <f t="shared" si="1"/>
        <v>136.15186962684601</v>
      </c>
      <c r="AE25">
        <f>'IDT-1'!E25</f>
        <v>0</v>
      </c>
      <c r="AF25" s="24"/>
      <c r="AG25">
        <f t="shared" si="2"/>
        <v>136.15186962684601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1.7566457501426127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19.309999999999999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69.510000000000005</v>
      </c>
      <c r="AB26" s="75">
        <f>-STOA!Q26</f>
        <v>0</v>
      </c>
      <c r="AC26">
        <f t="shared" si="0"/>
        <v>1.2135731332633741</v>
      </c>
      <c r="AD26">
        <f t="shared" si="1"/>
        <v>136.15186962684601</v>
      </c>
      <c r="AE26">
        <f>'IDT-1'!E26</f>
        <v>0</v>
      </c>
      <c r="AF26" s="24"/>
      <c r="AG26">
        <f t="shared" si="2"/>
        <v>136.15186962684601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1.8076900498972703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19.309999999999999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69.510000000000005</v>
      </c>
      <c r="AB27" s="75">
        <f>-STOA!Q27</f>
        <v>0</v>
      </c>
      <c r="AC27">
        <f t="shared" si="0"/>
        <v>1.2140223231012151</v>
      </c>
      <c r="AD27">
        <f t="shared" si="1"/>
        <v>136.20246473676283</v>
      </c>
      <c r="AE27">
        <f>'IDT-1'!E27</f>
        <v>0</v>
      </c>
      <c r="AF27" s="24"/>
      <c r="AG27">
        <f t="shared" si="2"/>
        <v>136.20246473676283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1.8076900498972703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19.309999999999999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69.510000000000005</v>
      </c>
      <c r="AB28" s="75">
        <f>-STOA!Q28</f>
        <v>0</v>
      </c>
      <c r="AC28">
        <f t="shared" si="0"/>
        <v>1.2140223231012151</v>
      </c>
      <c r="AD28">
        <f t="shared" si="1"/>
        <v>136.20246473676283</v>
      </c>
      <c r="AE28">
        <f>'IDT-1'!E28</f>
        <v>0</v>
      </c>
      <c r="AF28" s="24"/>
      <c r="AG28">
        <f t="shared" si="2"/>
        <v>136.20246473676283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1.8076900498972703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19.309999999999999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69.510000000000005</v>
      </c>
      <c r="AB29" s="75">
        <f>-STOA!Q29</f>
        <v>0</v>
      </c>
      <c r="AC29">
        <f t="shared" si="0"/>
        <v>1.2140223231012151</v>
      </c>
      <c r="AD29">
        <f t="shared" si="1"/>
        <v>136.20246473676283</v>
      </c>
      <c r="AE29">
        <f>'IDT-1'!E29</f>
        <v>0</v>
      </c>
      <c r="AF29" s="24"/>
      <c r="AG29">
        <f t="shared" si="2"/>
        <v>136.20246473676283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1.8076900498972703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19.309999999999999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69.510000000000005</v>
      </c>
      <c r="AB30" s="75">
        <f>-STOA!Q30</f>
        <v>0</v>
      </c>
      <c r="AC30">
        <f t="shared" si="0"/>
        <v>1.2140223231012151</v>
      </c>
      <c r="AD30">
        <f t="shared" si="1"/>
        <v>136.20246473676283</v>
      </c>
      <c r="AE30">
        <f>'IDT-1'!E30</f>
        <v>0</v>
      </c>
      <c r="AF30" s="24"/>
      <c r="AG30">
        <f t="shared" si="2"/>
        <v>136.20246473676283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1.7569122395068977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33.79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69.510000000000005</v>
      </c>
      <c r="AB31" s="75">
        <f>-STOA!Q31</f>
        <v>0</v>
      </c>
      <c r="AC31">
        <f t="shared" si="0"/>
        <v>1.3409994783697798</v>
      </c>
      <c r="AD31">
        <f t="shared" si="1"/>
        <v>150.50470977110388</v>
      </c>
      <c r="AE31">
        <f>'IDT-1'!E31</f>
        <v>0</v>
      </c>
      <c r="AF31" s="24"/>
      <c r="AG31">
        <f t="shared" si="2"/>
        <v>150.50470977110388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1.7569122395068977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69.510000000000005</v>
      </c>
      <c r="AB32" s="75">
        <f>-STOA!Q32</f>
        <v>0</v>
      </c>
      <c r="AC32">
        <f t="shared" si="0"/>
        <v>1.4259194783697799</v>
      </c>
      <c r="AD32">
        <f t="shared" si="1"/>
        <v>160.0697897711039</v>
      </c>
      <c r="AE32">
        <f>'IDT-1'!E32</f>
        <v>0</v>
      </c>
      <c r="AF32" s="24"/>
      <c r="AG32">
        <f t="shared" si="2"/>
        <v>160.0697897711039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1.7569122395068977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48.27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69.510000000000005</v>
      </c>
      <c r="AB33" s="75">
        <f>-STOA!Q33</f>
        <v>0</v>
      </c>
      <c r="AC33">
        <f t="shared" si="0"/>
        <v>1.4684234783697798</v>
      </c>
      <c r="AD33">
        <f t="shared" si="1"/>
        <v>164.8572857711039</v>
      </c>
      <c r="AE33">
        <f>'IDT-1'!E33</f>
        <v>0</v>
      </c>
      <c r="AF33" s="24"/>
      <c r="AG33">
        <f t="shared" si="2"/>
        <v>164.8572857711039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1.7569122395068977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56.96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69.510000000000005</v>
      </c>
      <c r="AB34" s="75">
        <f>-STOA!Q34</f>
        <v>0</v>
      </c>
      <c r="AC34">
        <f t="shared" si="0"/>
        <v>1.5448954783697799</v>
      </c>
      <c r="AD34">
        <f t="shared" si="1"/>
        <v>173.47081377110391</v>
      </c>
      <c r="AE34">
        <f>'IDT-1'!E34</f>
        <v>0</v>
      </c>
      <c r="AF34" s="24"/>
      <c r="AG34">
        <f t="shared" si="2"/>
        <v>173.47081377110391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1.7569122395068977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69.510000000000005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69.510000000000005</v>
      </c>
      <c r="AB35" s="75">
        <f>-STOA!Q35</f>
        <v>0</v>
      </c>
      <c r="AC35">
        <f t="shared" si="0"/>
        <v>1.65533547836978</v>
      </c>
      <c r="AD35">
        <f t="shared" si="1"/>
        <v>185.91037377110391</v>
      </c>
      <c r="AE35">
        <f>'IDT-1'!E35</f>
        <v>0</v>
      </c>
      <c r="AF35" s="24"/>
      <c r="AG35">
        <f t="shared" si="2"/>
        <v>185.91037377110391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1.7569122395068977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82.06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69.510000000000005</v>
      </c>
      <c r="AB36" s="75">
        <f>-STOA!Q36</f>
        <v>0</v>
      </c>
      <c r="AC36">
        <f t="shared" si="0"/>
        <v>1.7657754783697801</v>
      </c>
      <c r="AD36">
        <f t="shared" si="1"/>
        <v>198.34993377110391</v>
      </c>
      <c r="AE36">
        <f>'IDT-1'!E36</f>
        <v>0</v>
      </c>
      <c r="AF36" s="24"/>
      <c r="AG36">
        <f t="shared" si="2"/>
        <v>198.34993377110391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1.7569122395068977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69.510000000000005</v>
      </c>
      <c r="AB37" s="75">
        <f>-STOA!Q37</f>
        <v>0</v>
      </c>
      <c r="AC37">
        <f t="shared" si="0"/>
        <v>1.8401354783697799</v>
      </c>
      <c r="AD37">
        <f t="shared" si="1"/>
        <v>206.72557377110391</v>
      </c>
      <c r="AE37">
        <f>'IDT-1'!E37</f>
        <v>0</v>
      </c>
      <c r="AF37" s="24"/>
      <c r="AG37">
        <f t="shared" si="2"/>
        <v>206.72557377110391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1.7569122395068977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69.510000000000005</v>
      </c>
      <c r="AB38" s="75">
        <f>-STOA!Q38</f>
        <v>0</v>
      </c>
      <c r="AC38">
        <f t="shared" si="0"/>
        <v>1.8401354783697799</v>
      </c>
      <c r="AD38">
        <f t="shared" si="1"/>
        <v>206.72557377110391</v>
      </c>
      <c r="AE38">
        <f>'IDT-1'!E38</f>
        <v>0</v>
      </c>
      <c r="AF38" s="24"/>
      <c r="AG38">
        <f t="shared" si="2"/>
        <v>206.72557377110391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1.7416788963897856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93.65</v>
      </c>
      <c r="AB39" s="75">
        <f>-STOA!Q39</f>
        <v>0</v>
      </c>
      <c r="AC39">
        <f t="shared" si="0"/>
        <v>2.0524334249503493</v>
      </c>
      <c r="AD39">
        <f t="shared" si="1"/>
        <v>230.63804248140622</v>
      </c>
      <c r="AE39">
        <f>'IDT-1'!E39</f>
        <v>0</v>
      </c>
      <c r="AF39" s="24"/>
      <c r="AG39">
        <f t="shared" si="2"/>
        <v>230.63804248140622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1.7416788963897856</v>
      </c>
      <c r="F40">
        <f>GT_Spot!S40</f>
        <v>0</v>
      </c>
      <c r="G40">
        <f>PPCL_NG!S40</f>
        <v>45.003020336935364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93.65</v>
      </c>
      <c r="AB40" s="75">
        <f>-STOA!Q40</f>
        <v>0</v>
      </c>
      <c r="AC40">
        <f t="shared" si="0"/>
        <v>2.0456840039153805</v>
      </c>
      <c r="AD40">
        <f t="shared" si="1"/>
        <v>229.87781223937657</v>
      </c>
      <c r="AE40">
        <f>'IDT-1'!E40</f>
        <v>0</v>
      </c>
      <c r="AF40" s="24"/>
      <c r="AG40">
        <f t="shared" si="2"/>
        <v>229.87781223937657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1.2393000000000001</v>
      </c>
      <c r="E41">
        <f>GT_NG!S41</f>
        <v>1.7416788963897856</v>
      </c>
      <c r="F41">
        <f>GT_Spot!S41</f>
        <v>0</v>
      </c>
      <c r="G41">
        <f>PPCL_NG!S41</f>
        <v>45.003020336935364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93.65</v>
      </c>
      <c r="AB41" s="75">
        <f>-STOA!Q41</f>
        <v>0</v>
      </c>
      <c r="AC41">
        <f t="shared" si="0"/>
        <v>2.1301763239153804</v>
      </c>
      <c r="AD41">
        <f t="shared" si="1"/>
        <v>239.39471991937657</v>
      </c>
      <c r="AE41">
        <f>'IDT-1'!E41</f>
        <v>0</v>
      </c>
      <c r="AF41" s="24"/>
      <c r="AG41">
        <f t="shared" si="2"/>
        <v>239.39471991937657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9.65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1.2393000000000001</v>
      </c>
      <c r="E42">
        <f>GT_NG!S42</f>
        <v>1.7416788963897856</v>
      </c>
      <c r="F42">
        <f>GT_Spot!S42</f>
        <v>0</v>
      </c>
      <c r="G42">
        <f>PPCL_NG!S42</f>
        <v>45.003020336935364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93.65</v>
      </c>
      <c r="AB42" s="75">
        <f>-STOA!Q42</f>
        <v>0</v>
      </c>
      <c r="AC42">
        <f t="shared" si="0"/>
        <v>2.3001043239153804</v>
      </c>
      <c r="AD42">
        <f t="shared" si="1"/>
        <v>258.53479191937657</v>
      </c>
      <c r="AE42">
        <f>'IDT-1'!E42</f>
        <v>0</v>
      </c>
      <c r="AF42" s="24"/>
      <c r="AG42">
        <f t="shared" si="2"/>
        <v>258.53479191937657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28.96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1.2393000000000001</v>
      </c>
      <c r="E43">
        <f>GT_NG!S43</f>
        <v>1.6921960072595279</v>
      </c>
      <c r="F43">
        <f>GT_Spot!S43</f>
        <v>0</v>
      </c>
      <c r="G43">
        <f>PPCL_NG!S43</f>
        <v>45.003020336935364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93.65</v>
      </c>
      <c r="AB43" s="75">
        <f>-STOA!Q43</f>
        <v>0</v>
      </c>
      <c r="AC43">
        <f t="shared" si="0"/>
        <v>2.4271808744910341</v>
      </c>
      <c r="AD43">
        <f t="shared" si="1"/>
        <v>272.84823247967063</v>
      </c>
      <c r="AE43">
        <f>'IDT-1'!E43</f>
        <v>0</v>
      </c>
      <c r="AF43" s="24"/>
      <c r="AG43">
        <f t="shared" si="2"/>
        <v>272.84823247967063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43.45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1.2393000000000001</v>
      </c>
      <c r="E44">
        <f>GT_NG!S44</f>
        <v>1.6921960072595279</v>
      </c>
      <c r="F44">
        <f>GT_Spot!S44</f>
        <v>0</v>
      </c>
      <c r="G44">
        <f>PPCL_NG!S44</f>
        <v>45.003020336935364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93.65</v>
      </c>
      <c r="AB44" s="75">
        <f>-STOA!Q44</f>
        <v>0</v>
      </c>
      <c r="AC44">
        <f t="shared" si="0"/>
        <v>2.4695968744910339</v>
      </c>
      <c r="AD44">
        <f t="shared" si="1"/>
        <v>277.62581647967062</v>
      </c>
      <c r="AE44">
        <f>'IDT-1'!E44</f>
        <v>0</v>
      </c>
      <c r="AF44" s="24"/>
      <c r="AG44">
        <f t="shared" si="2"/>
        <v>277.62581647967062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48.27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1.2393000000000001</v>
      </c>
      <c r="E45">
        <f>GT_NG!S45</f>
        <v>1.6921960072595279</v>
      </c>
      <c r="F45">
        <f>GT_Spot!S45</f>
        <v>0</v>
      </c>
      <c r="G45">
        <f>PPCL_NG!S45</f>
        <v>45.003020336935364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93.65</v>
      </c>
      <c r="AB45" s="75">
        <f>-STOA!Q45</f>
        <v>0</v>
      </c>
      <c r="AC45">
        <f t="shared" si="0"/>
        <v>2.4695968744910339</v>
      </c>
      <c r="AD45">
        <f t="shared" si="1"/>
        <v>277.62581647967062</v>
      </c>
      <c r="AE45">
        <f>'IDT-1'!E45</f>
        <v>0</v>
      </c>
      <c r="AF45" s="24"/>
      <c r="AG45">
        <f t="shared" si="2"/>
        <v>277.62581647967062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48.27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1.2393000000000001</v>
      </c>
      <c r="E46">
        <f>GT_NG!S46</f>
        <v>1.6921960072595279</v>
      </c>
      <c r="F46">
        <f>GT_Spot!S46</f>
        <v>0</v>
      </c>
      <c r="G46">
        <f>PPCL_NG!S46</f>
        <v>45.003020336935364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93.65</v>
      </c>
      <c r="AB46" s="75">
        <f>-STOA!Q46</f>
        <v>0</v>
      </c>
      <c r="AC46">
        <f t="shared" si="0"/>
        <v>2.5970208744910339</v>
      </c>
      <c r="AD46">
        <f t="shared" si="1"/>
        <v>291.97839247967067</v>
      </c>
      <c r="AE46">
        <f>'IDT-1'!E46</f>
        <v>0</v>
      </c>
      <c r="AF46" s="24"/>
      <c r="AG46">
        <f t="shared" si="2"/>
        <v>291.97839247967067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62.75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1.2393000000000001</v>
      </c>
      <c r="E47">
        <f>GT_NG!S47</f>
        <v>1.6921960072595279</v>
      </c>
      <c r="F47">
        <f>GT_Spot!S47</f>
        <v>0</v>
      </c>
      <c r="G47">
        <f>PPCL_NG!S47</f>
        <v>45.003020336935364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93.65</v>
      </c>
      <c r="AB47" s="75">
        <f>-STOA!Q47</f>
        <v>0</v>
      </c>
      <c r="AC47">
        <f t="shared" si="0"/>
        <v>2.5970208744910339</v>
      </c>
      <c r="AD47">
        <f t="shared" si="1"/>
        <v>291.97839247967067</v>
      </c>
      <c r="AE47">
        <f>'IDT-1'!E47</f>
        <v>0</v>
      </c>
      <c r="AF47" s="24"/>
      <c r="AG47">
        <f t="shared" si="2"/>
        <v>291.97839247967067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62.75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1.2393000000000001</v>
      </c>
      <c r="E48">
        <f>GT_NG!S48</f>
        <v>1.6413365588146354</v>
      </c>
      <c r="F48">
        <f>GT_Spot!S48</f>
        <v>0</v>
      </c>
      <c r="G48">
        <f>PPCL_NG!S48</f>
        <v>45.003020336935364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93.65</v>
      </c>
      <c r="AB48" s="75">
        <f>-STOA!Q48</f>
        <v>0</v>
      </c>
      <c r="AC48">
        <f t="shared" si="0"/>
        <v>2.5965733113447191</v>
      </c>
      <c r="AD48">
        <f t="shared" si="1"/>
        <v>291.927980594372</v>
      </c>
      <c r="AE48">
        <f>'IDT-1'!E48</f>
        <v>0</v>
      </c>
      <c r="AF48" s="24"/>
      <c r="AG48">
        <f t="shared" si="2"/>
        <v>291.927980594372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62.75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1.2393000000000001</v>
      </c>
      <c r="E49">
        <f>GT_NG!S49</f>
        <v>1.6413365588146354</v>
      </c>
      <c r="F49">
        <f>GT_Spot!S49</f>
        <v>0</v>
      </c>
      <c r="G49">
        <f>PPCL_NG!S49</f>
        <v>45.003020336935364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93.65</v>
      </c>
      <c r="AB49" s="75">
        <f>-STOA!Q49</f>
        <v>0</v>
      </c>
      <c r="AC49">
        <f t="shared" si="0"/>
        <v>2.7665013113447192</v>
      </c>
      <c r="AD49">
        <f t="shared" si="1"/>
        <v>311.06805259437209</v>
      </c>
      <c r="AE49">
        <f>'IDT-1'!E49</f>
        <v>0</v>
      </c>
      <c r="AF49" s="24"/>
      <c r="AG49">
        <f t="shared" si="2"/>
        <v>311.06805259437209</v>
      </c>
      <c r="AI49" s="34">
        <f>PXIL!K49</f>
        <v>0</v>
      </c>
      <c r="AJ49" s="34">
        <f>PXIL!Q49</f>
        <v>0</v>
      </c>
      <c r="AK49" s="34">
        <f>RTM_IEX!K49</f>
        <v>19.309999999999999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62.75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1.2393000000000001</v>
      </c>
      <c r="E50">
        <f>GT_NG!S50</f>
        <v>1.6413365588146354</v>
      </c>
      <c r="F50">
        <f>GT_Spot!S50</f>
        <v>0</v>
      </c>
      <c r="G50">
        <f>PPCL_NG!S50</f>
        <v>45.003020336935364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93.65</v>
      </c>
      <c r="AB50" s="75">
        <f>-STOA!Q50</f>
        <v>0</v>
      </c>
      <c r="AC50">
        <f t="shared" si="0"/>
        <v>2.7665013113447192</v>
      </c>
      <c r="AD50">
        <f t="shared" si="1"/>
        <v>311.06805259437209</v>
      </c>
      <c r="AE50">
        <f>'IDT-1'!E50</f>
        <v>0</v>
      </c>
      <c r="AF50" s="24"/>
      <c r="AG50">
        <f t="shared" si="2"/>
        <v>311.06805259437209</v>
      </c>
      <c r="AI50" s="34">
        <f>PXIL!K50</f>
        <v>0</v>
      </c>
      <c r="AJ50" s="34">
        <f>PXIL!Q50</f>
        <v>0</v>
      </c>
      <c r="AK50" s="34">
        <f>RTM_IEX!K50</f>
        <v>19.309999999999999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62.75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1.2393000000000001</v>
      </c>
      <c r="E51">
        <f>GT_NG!S51</f>
        <v>1.5909888116117326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93.65</v>
      </c>
      <c r="AB51" s="75">
        <f>-STOA!Q51</f>
        <v>0</v>
      </c>
      <c r="AC51">
        <f t="shared" si="0"/>
        <v>2.7661196722043022</v>
      </c>
      <c r="AD51">
        <f t="shared" si="1"/>
        <v>311.02506614937425</v>
      </c>
      <c r="AE51">
        <f>'IDT-1'!E51</f>
        <v>0</v>
      </c>
      <c r="AF51" s="24"/>
      <c r="AG51">
        <f t="shared" si="2"/>
        <v>311.02506614937425</v>
      </c>
      <c r="AI51" s="34">
        <f>PXIL!K51</f>
        <v>0</v>
      </c>
      <c r="AJ51" s="34">
        <f>PXIL!Q51</f>
        <v>0</v>
      </c>
      <c r="AK51" s="34">
        <f>RTM_IEX!K51</f>
        <v>19.309999999999999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62.76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1.5909888116117326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93.65</v>
      </c>
      <c r="AB52" s="75">
        <f>-STOA!Q52</f>
        <v>0</v>
      </c>
      <c r="AC52">
        <f t="shared" si="0"/>
        <v>2.7660316722043023</v>
      </c>
      <c r="AD52">
        <f t="shared" si="1"/>
        <v>311.01515414937427</v>
      </c>
      <c r="AE52">
        <f>'IDT-1'!E52</f>
        <v>0</v>
      </c>
      <c r="AF52" s="24"/>
      <c r="AG52">
        <f t="shared" si="2"/>
        <v>311.01515414937427</v>
      </c>
      <c r="AI52" s="34">
        <f>PXIL!K52</f>
        <v>0</v>
      </c>
      <c r="AJ52" s="34">
        <f>PXIL!Q52</f>
        <v>0</v>
      </c>
      <c r="AK52" s="34">
        <f>RTM_IEX!K52</f>
        <v>19.309999999999999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62.75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1.5909888116117326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93.65</v>
      </c>
      <c r="AB53" s="75">
        <f>-STOA!Q53</f>
        <v>0</v>
      </c>
      <c r="AC53">
        <f t="shared" si="0"/>
        <v>2.7660316722043023</v>
      </c>
      <c r="AD53">
        <f t="shared" si="1"/>
        <v>311.01515414937427</v>
      </c>
      <c r="AE53">
        <f>'IDT-1'!E53</f>
        <v>0</v>
      </c>
      <c r="AF53" s="24"/>
      <c r="AG53">
        <f t="shared" si="2"/>
        <v>311.01515414937427</v>
      </c>
      <c r="AI53" s="34">
        <f>PXIL!K53</f>
        <v>0</v>
      </c>
      <c r="AJ53" s="34">
        <f>PXIL!Q53</f>
        <v>0</v>
      </c>
      <c r="AK53" s="34">
        <f>RTM_IEX!K53</f>
        <v>19.309999999999999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62.75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1.5909888116117326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93.65</v>
      </c>
      <c r="AB54" s="75">
        <f>-STOA!Q54</f>
        <v>0</v>
      </c>
      <c r="AC54">
        <f t="shared" si="0"/>
        <v>2.7661196722043022</v>
      </c>
      <c r="AD54">
        <f t="shared" si="1"/>
        <v>311.02506614937425</v>
      </c>
      <c r="AE54">
        <f>'IDT-1'!E54</f>
        <v>0</v>
      </c>
      <c r="AF54" s="24"/>
      <c r="AG54">
        <f t="shared" si="2"/>
        <v>311.02506614937425</v>
      </c>
      <c r="AI54" s="34">
        <f>PXIL!K54</f>
        <v>0</v>
      </c>
      <c r="AJ54" s="34">
        <f>PXIL!Q54</f>
        <v>0</v>
      </c>
      <c r="AK54" s="34">
        <f>RTM_IEX!K54</f>
        <v>19.309999999999999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62.76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1.5909888116117326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93.65</v>
      </c>
      <c r="AB55" s="75">
        <f>-STOA!Q55</f>
        <v>0</v>
      </c>
      <c r="AC55">
        <f t="shared" si="0"/>
        <v>2.7660316722043023</v>
      </c>
      <c r="AD55">
        <f t="shared" si="1"/>
        <v>311.01515414937427</v>
      </c>
      <c r="AE55">
        <f>'IDT-1'!E55</f>
        <v>0</v>
      </c>
      <c r="AF55" s="24"/>
      <c r="AG55">
        <f t="shared" si="2"/>
        <v>311.01515414937427</v>
      </c>
      <c r="AI55" s="34">
        <f>PXIL!K55</f>
        <v>0</v>
      </c>
      <c r="AJ55" s="34">
        <f>PXIL!Q55</f>
        <v>0</v>
      </c>
      <c r="AK55" s="34">
        <f>RTM_IEX!K55</f>
        <v>19.309999999999999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62.75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2.9434237995824635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93.65</v>
      </c>
      <c r="AB56" s="75">
        <f>-STOA!Q56</f>
        <v>0</v>
      </c>
      <c r="AC56">
        <f t="shared" si="0"/>
        <v>2.7779331000984451</v>
      </c>
      <c r="AD56">
        <f t="shared" si="1"/>
        <v>312.35568770945082</v>
      </c>
      <c r="AE56">
        <f>'IDT-1'!E56</f>
        <v>0</v>
      </c>
      <c r="AF56" s="24"/>
      <c r="AG56">
        <f t="shared" si="2"/>
        <v>312.35568770945082</v>
      </c>
      <c r="AI56" s="34">
        <f>PXIL!K56</f>
        <v>0</v>
      </c>
      <c r="AJ56" s="34">
        <f>PXIL!Q56</f>
        <v>0</v>
      </c>
      <c r="AK56" s="34">
        <f>RTM_IEX!K56</f>
        <v>19.309999999999999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62.75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2.9434237995824635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93.65</v>
      </c>
      <c r="AB57" s="75">
        <f>-STOA!Q57</f>
        <v>0</v>
      </c>
      <c r="AC57">
        <f t="shared" si="0"/>
        <v>2.7779331000984451</v>
      </c>
      <c r="AD57">
        <f t="shared" si="1"/>
        <v>312.35568770945082</v>
      </c>
      <c r="AE57">
        <f>'IDT-1'!E57</f>
        <v>0</v>
      </c>
      <c r="AF57" s="24"/>
      <c r="AG57">
        <f t="shared" si="2"/>
        <v>312.35568770945082</v>
      </c>
      <c r="AI57" s="34">
        <f>PXIL!K57</f>
        <v>0</v>
      </c>
      <c r="AJ57" s="34">
        <f>PXIL!Q57</f>
        <v>0</v>
      </c>
      <c r="AK57" s="34">
        <f>RTM_IEX!K57</f>
        <v>19.309999999999999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62.75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3.00342969132778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93.65</v>
      </c>
      <c r="AB58" s="75">
        <f>-STOA!Q58</f>
        <v>0</v>
      </c>
      <c r="AC58">
        <f t="shared" si="0"/>
        <v>2.7784611519458036</v>
      </c>
      <c r="AD58">
        <f t="shared" si="1"/>
        <v>312.41516554934873</v>
      </c>
      <c r="AE58">
        <f>'IDT-1'!E58</f>
        <v>0</v>
      </c>
      <c r="AF58" s="24"/>
      <c r="AG58">
        <f t="shared" si="2"/>
        <v>312.41516554934873</v>
      </c>
      <c r="AI58" s="34">
        <f>PXIL!K58</f>
        <v>0</v>
      </c>
      <c r="AJ58" s="34">
        <f>PXIL!Q58</f>
        <v>0</v>
      </c>
      <c r="AK58" s="34">
        <f>RTM_IEX!K58</f>
        <v>19.309999999999999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62.75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3.00342969132778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93.65</v>
      </c>
      <c r="AB59" s="75">
        <f>-STOA!Q59</f>
        <v>0</v>
      </c>
      <c r="AC59">
        <f t="shared" si="0"/>
        <v>2.8633811519458034</v>
      </c>
      <c r="AD59">
        <f t="shared" si="1"/>
        <v>321.98024554934875</v>
      </c>
      <c r="AE59">
        <f>'IDT-1'!E59</f>
        <v>0</v>
      </c>
      <c r="AF59" s="24"/>
      <c r="AG59">
        <f t="shared" si="2"/>
        <v>321.98024554934875</v>
      </c>
      <c r="AI59" s="34">
        <f>PXIL!K59</f>
        <v>0</v>
      </c>
      <c r="AJ59" s="34">
        <f>PXIL!Q59</f>
        <v>0</v>
      </c>
      <c r="AK59" s="34">
        <f>RTM_IEX!K59</f>
        <v>28.96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62.75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2.9054385105340517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93.65</v>
      </c>
      <c r="AB60" s="75">
        <f>-STOA!Q60</f>
        <v>0</v>
      </c>
      <c r="AC60">
        <f t="shared" si="0"/>
        <v>2.8625188295548187</v>
      </c>
      <c r="AD60">
        <f t="shared" si="1"/>
        <v>321.88311669094605</v>
      </c>
      <c r="AE60">
        <f>'IDT-1'!E60</f>
        <v>0</v>
      </c>
      <c r="AF60" s="24"/>
      <c r="AG60">
        <f t="shared" si="2"/>
        <v>321.88311669094605</v>
      </c>
      <c r="AI60" s="34">
        <f>PXIL!K60</f>
        <v>0</v>
      </c>
      <c r="AJ60" s="34">
        <f>PXIL!Q60</f>
        <v>0</v>
      </c>
      <c r="AK60" s="34">
        <f>RTM_IEX!K60</f>
        <v>28.96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62.75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2.9029372045914923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93.65</v>
      </c>
      <c r="AB61" s="75">
        <f>-STOA!Q61</f>
        <v>0</v>
      </c>
      <c r="AC61">
        <f t="shared" si="0"/>
        <v>2.8624968180625241</v>
      </c>
      <c r="AD61">
        <f t="shared" si="1"/>
        <v>321.88063739649573</v>
      </c>
      <c r="AE61">
        <f>'IDT-1'!E61</f>
        <v>0</v>
      </c>
      <c r="AF61" s="24"/>
      <c r="AG61">
        <f t="shared" si="2"/>
        <v>321.88063739649573</v>
      </c>
      <c r="AI61" s="34">
        <f>PXIL!K61</f>
        <v>0</v>
      </c>
      <c r="AJ61" s="34">
        <f>PXIL!Q61</f>
        <v>0</v>
      </c>
      <c r="AK61" s="34">
        <f>RTM_IEX!K61</f>
        <v>28.96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62.75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2.9029372045914923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93.65</v>
      </c>
      <c r="AB62" s="75">
        <f>-STOA!Q62</f>
        <v>0</v>
      </c>
      <c r="AC62">
        <f t="shared" si="0"/>
        <v>2.8625848180625244</v>
      </c>
      <c r="AD62">
        <f t="shared" si="1"/>
        <v>321.89054939649571</v>
      </c>
      <c r="AE62">
        <f>'IDT-1'!E62</f>
        <v>0</v>
      </c>
      <c r="AF62" s="24"/>
      <c r="AG62">
        <f t="shared" si="2"/>
        <v>321.89054939649571</v>
      </c>
      <c r="AI62" s="34">
        <f>PXIL!K62</f>
        <v>0</v>
      </c>
      <c r="AJ62" s="34">
        <f>PXIL!Q62</f>
        <v>0</v>
      </c>
      <c r="AK62" s="34">
        <f>RTM_IEX!K62</f>
        <v>28.97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62.75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2.9029372045914923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93.65</v>
      </c>
      <c r="AB63" s="75">
        <f>-STOA!Q63</f>
        <v>0</v>
      </c>
      <c r="AC63">
        <f t="shared" si="0"/>
        <v>2.8624968180625241</v>
      </c>
      <c r="AD63">
        <f t="shared" si="1"/>
        <v>321.88063739649573</v>
      </c>
      <c r="AE63">
        <f>'IDT-1'!E63</f>
        <v>0</v>
      </c>
      <c r="AF63" s="24"/>
      <c r="AG63">
        <f t="shared" si="2"/>
        <v>321.88063739649573</v>
      </c>
      <c r="AI63" s="34">
        <f>PXIL!K63</f>
        <v>0</v>
      </c>
      <c r="AJ63" s="34">
        <f>PXIL!Q63</f>
        <v>0</v>
      </c>
      <c r="AK63" s="34">
        <f>RTM_IEX!K63</f>
        <v>28.96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62.75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2.9029372045914923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93.65</v>
      </c>
      <c r="AB64" s="75">
        <f>-STOA!Q64</f>
        <v>0</v>
      </c>
      <c r="AC64">
        <f t="shared" si="0"/>
        <v>2.8624968180625241</v>
      </c>
      <c r="AD64">
        <f t="shared" si="1"/>
        <v>321.88063739649573</v>
      </c>
      <c r="AE64">
        <f>'IDT-1'!E64</f>
        <v>0</v>
      </c>
      <c r="AF64" s="24"/>
      <c r="AG64">
        <f t="shared" si="2"/>
        <v>321.88063739649573</v>
      </c>
      <c r="AI64" s="34">
        <f>PXIL!K64</f>
        <v>0</v>
      </c>
      <c r="AJ64" s="34">
        <f>PXIL!Q64</f>
        <v>0</v>
      </c>
      <c r="AK64" s="34">
        <f>RTM_IEX!K64</f>
        <v>28.96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62.75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2.9029372045914923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93.65</v>
      </c>
      <c r="AB65" s="75">
        <f>-STOA!Q65</f>
        <v>0</v>
      </c>
      <c r="AC65">
        <f t="shared" si="0"/>
        <v>2.8624968180625241</v>
      </c>
      <c r="AD65">
        <f t="shared" si="1"/>
        <v>321.88063739649573</v>
      </c>
      <c r="AE65">
        <f>'IDT-1'!E65</f>
        <v>0</v>
      </c>
      <c r="AF65" s="24"/>
      <c r="AG65">
        <f t="shared" si="2"/>
        <v>321.88063739649573</v>
      </c>
      <c r="AI65" s="34">
        <f>PXIL!K65</f>
        <v>0</v>
      </c>
      <c r="AJ65" s="34">
        <f>PXIL!Q65</f>
        <v>0</v>
      </c>
      <c r="AK65" s="34">
        <f>RTM_IEX!K65</f>
        <v>28.96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62.75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2.9029372045914923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93.65</v>
      </c>
      <c r="AB66" s="75">
        <f>-STOA!Q66</f>
        <v>0</v>
      </c>
      <c r="AC66">
        <f t="shared" si="0"/>
        <v>2.8624968180625241</v>
      </c>
      <c r="AD66">
        <f t="shared" si="1"/>
        <v>321.88063739649573</v>
      </c>
      <c r="AE66">
        <f>'IDT-1'!E66</f>
        <v>0</v>
      </c>
      <c r="AF66" s="24"/>
      <c r="AG66">
        <f t="shared" si="2"/>
        <v>321.88063739649573</v>
      </c>
      <c r="AI66" s="34">
        <f>PXIL!K66</f>
        <v>0</v>
      </c>
      <c r="AJ66" s="34">
        <f>PXIL!Q66</f>
        <v>0</v>
      </c>
      <c r="AK66" s="34">
        <f>RTM_IEX!K66</f>
        <v>28.96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62.75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2.9029372045914923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93.65</v>
      </c>
      <c r="AB67" s="75">
        <f>-STOA!Q67</f>
        <v>0</v>
      </c>
      <c r="AC67">
        <f t="shared" si="0"/>
        <v>2.819992818062524</v>
      </c>
      <c r="AD67">
        <f t="shared" si="1"/>
        <v>317.09314139649575</v>
      </c>
      <c r="AE67">
        <f>'IDT-1'!E67</f>
        <v>0</v>
      </c>
      <c r="AF67" s="24"/>
      <c r="AG67">
        <f t="shared" si="2"/>
        <v>317.09314139649575</v>
      </c>
      <c r="AI67" s="34">
        <f>PXIL!K67</f>
        <v>0</v>
      </c>
      <c r="AJ67" s="34">
        <f>PXIL!Q67</f>
        <v>0</v>
      </c>
      <c r="AK67" s="34">
        <f>RTM_IEX!K67</f>
        <v>28.96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57.92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2.9029372045914923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93.65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2.7350728180625241</v>
      </c>
      <c r="AD68">
        <f t="shared" ref="AD68:AD98" si="4">SUM(B68:AB68,AI68:AR68)-AC68</f>
        <v>307.52806139649573</v>
      </c>
      <c r="AE68">
        <f>'IDT-1'!E68</f>
        <v>0</v>
      </c>
      <c r="AF68" s="24"/>
      <c r="AG68">
        <f t="shared" ref="AG68:AG98" si="5">SUM(AD68:AF68)+AT68</f>
        <v>307.52806139649573</v>
      </c>
      <c r="AI68" s="34">
        <f>PXIL!K68</f>
        <v>0</v>
      </c>
      <c r="AJ68" s="34">
        <f>PXIL!Q68</f>
        <v>0</v>
      </c>
      <c r="AK68" s="34">
        <f>RTM_IEX!K68</f>
        <v>28.96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48.27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2.9029372045914923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93.65</v>
      </c>
      <c r="AB69" s="75">
        <f>-STOA!Q69</f>
        <v>0</v>
      </c>
      <c r="AC69">
        <f t="shared" si="3"/>
        <v>2.6926568180625239</v>
      </c>
      <c r="AD69">
        <f t="shared" si="4"/>
        <v>302.75047739649574</v>
      </c>
      <c r="AE69">
        <f>'IDT-1'!E69</f>
        <v>0</v>
      </c>
      <c r="AF69" s="24"/>
      <c r="AG69">
        <f t="shared" si="5"/>
        <v>302.75047739649574</v>
      </c>
      <c r="AI69" s="34">
        <f>PXIL!K69</f>
        <v>0</v>
      </c>
      <c r="AJ69" s="34">
        <f>PXIL!Q69</f>
        <v>0</v>
      </c>
      <c r="AK69" s="34">
        <f>RTM_IEX!K69</f>
        <v>24.14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48.27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3.3715222901446245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93.65</v>
      </c>
      <c r="AB70" s="75">
        <f>-STOA!Q70</f>
        <v>0</v>
      </c>
      <c r="AC70">
        <f t="shared" si="3"/>
        <v>2.6542763668153921</v>
      </c>
      <c r="AD70">
        <f t="shared" si="4"/>
        <v>298.42744293329599</v>
      </c>
      <c r="AE70">
        <f>'IDT-1'!E70</f>
        <v>0</v>
      </c>
      <c r="AF70" s="24"/>
      <c r="AG70">
        <f t="shared" si="5"/>
        <v>298.42744293329599</v>
      </c>
      <c r="AI70" s="34">
        <f>PXIL!K70</f>
        <v>0</v>
      </c>
      <c r="AJ70" s="34">
        <f>PXIL!Q70</f>
        <v>0</v>
      </c>
      <c r="AK70" s="34">
        <f>RTM_IEX!K70</f>
        <v>24.14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43.44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3.3715222901446245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69.510000000000005</v>
      </c>
      <c r="AB71" s="75">
        <f>-STOA!Q71</f>
        <v>0</v>
      </c>
      <c r="AC71">
        <f t="shared" si="3"/>
        <v>2.5692683668153924</v>
      </c>
      <c r="AD71">
        <f t="shared" si="4"/>
        <v>288.85245093329604</v>
      </c>
      <c r="AE71">
        <f>'IDT-1'!E71</f>
        <v>0</v>
      </c>
      <c r="AF71" s="24"/>
      <c r="AG71">
        <f t="shared" si="5"/>
        <v>288.85245093329604</v>
      </c>
      <c r="AI71" s="34">
        <f>PXIL!K71</f>
        <v>0</v>
      </c>
      <c r="AJ71" s="34">
        <f>PXIL!Q71</f>
        <v>0</v>
      </c>
      <c r="AK71" s="34">
        <f>RTM_IEX!K71</f>
        <v>24.14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57.92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3.3715222901446245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69.510000000000005</v>
      </c>
      <c r="AB72" s="75">
        <f>-STOA!Q72</f>
        <v>0</v>
      </c>
      <c r="AC72">
        <f t="shared" si="3"/>
        <v>2.3569243668153921</v>
      </c>
      <c r="AD72">
        <f t="shared" si="4"/>
        <v>264.93479493329602</v>
      </c>
      <c r="AE72">
        <f>'IDT-1'!E72</f>
        <v>0</v>
      </c>
      <c r="AF72" s="24"/>
      <c r="AG72">
        <f t="shared" si="5"/>
        <v>264.93479493329602</v>
      </c>
      <c r="AI72" s="34">
        <f>PXIL!K72</f>
        <v>0</v>
      </c>
      <c r="AJ72" s="34">
        <f>PXIL!Q72</f>
        <v>0</v>
      </c>
      <c r="AK72" s="34">
        <f>RTM_IEX!K72</f>
        <v>28.96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28.97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1.2393000000000001</v>
      </c>
      <c r="E73">
        <f>GT_NG!S73</f>
        <v>3.3715222901446245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69.510000000000005</v>
      </c>
      <c r="AB73" s="75">
        <f>-STOA!Q73</f>
        <v>0</v>
      </c>
      <c r="AC73">
        <f t="shared" si="3"/>
        <v>2.3568363668153922</v>
      </c>
      <c r="AD73">
        <f t="shared" si="4"/>
        <v>264.92488293329603</v>
      </c>
      <c r="AE73">
        <f>'IDT-1'!E73</f>
        <v>0</v>
      </c>
      <c r="AF73" s="24"/>
      <c r="AG73">
        <f t="shared" si="5"/>
        <v>264.92488293329603</v>
      </c>
      <c r="AI73" s="34">
        <f>PXIL!K73</f>
        <v>0</v>
      </c>
      <c r="AJ73" s="34">
        <f>PXIL!Q73</f>
        <v>0</v>
      </c>
      <c r="AK73" s="34">
        <f>RTM_IEX!K73</f>
        <v>28.96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28.96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1.2393000000000001</v>
      </c>
      <c r="E74">
        <f>GT_NG!S74</f>
        <v>3.3715222901446245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69.510000000000005</v>
      </c>
      <c r="AB74" s="75">
        <f>-STOA!Q74</f>
        <v>0</v>
      </c>
      <c r="AC74">
        <f t="shared" si="3"/>
        <v>2.3483883668153922</v>
      </c>
      <c r="AD74">
        <f t="shared" si="4"/>
        <v>263.97333093329604</v>
      </c>
      <c r="AE74">
        <f>'IDT-1'!E74</f>
        <v>0</v>
      </c>
      <c r="AF74" s="24"/>
      <c r="AG74">
        <f t="shared" si="5"/>
        <v>263.97333093329604</v>
      </c>
      <c r="AI74" s="34">
        <f>PXIL!K74</f>
        <v>0</v>
      </c>
      <c r="AJ74" s="34">
        <f>PXIL!Q74</f>
        <v>0</v>
      </c>
      <c r="AK74" s="34">
        <f>RTM_IEX!K74</f>
        <v>28.96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28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1.2393000000000001</v>
      </c>
      <c r="E75">
        <f>GT_NG!S75</f>
        <v>3.386551364246309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69.510000000000005</v>
      </c>
      <c r="AB75" s="75">
        <f>-STOA!Q75</f>
        <v>0</v>
      </c>
      <c r="AC75">
        <f t="shared" si="3"/>
        <v>2.1021206226674867</v>
      </c>
      <c r="AD75">
        <f t="shared" si="4"/>
        <v>236.23462775154562</v>
      </c>
      <c r="AE75">
        <f>'IDT-1'!E75</f>
        <v>0</v>
      </c>
      <c r="AF75" s="24"/>
      <c r="AG75">
        <f t="shared" si="5"/>
        <v>236.23462775154562</v>
      </c>
      <c r="AI75" s="34">
        <f>PXIL!K75</f>
        <v>0</v>
      </c>
      <c r="AJ75" s="34">
        <f>PXIL!Q75</f>
        <v>0</v>
      </c>
      <c r="AK75" s="34">
        <f>RTM_IEX!K75</f>
        <v>28.96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1.2393000000000001</v>
      </c>
      <c r="E76">
        <f>GT_NG!S76</f>
        <v>3.386551364246309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69.510000000000005</v>
      </c>
      <c r="AB76" s="75">
        <f>-STOA!Q76</f>
        <v>0</v>
      </c>
      <c r="AC76">
        <f t="shared" si="3"/>
        <v>2.1021206226674867</v>
      </c>
      <c r="AD76">
        <f t="shared" si="4"/>
        <v>236.23462775154562</v>
      </c>
      <c r="AE76">
        <f>'IDT-1'!E76</f>
        <v>0</v>
      </c>
      <c r="AF76" s="24"/>
      <c r="AG76">
        <f t="shared" si="5"/>
        <v>236.23462775154562</v>
      </c>
      <c r="AI76" s="34">
        <f>PXIL!K76</f>
        <v>0</v>
      </c>
      <c r="AJ76" s="34">
        <f>PXIL!Q76</f>
        <v>0</v>
      </c>
      <c r="AK76" s="34">
        <f>RTM_IEX!K76</f>
        <v>28.96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1.2393000000000001</v>
      </c>
      <c r="E77">
        <f>GT_NG!S77</f>
        <v>3.386551364246309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69.510000000000005</v>
      </c>
      <c r="AB77" s="75">
        <f>-STOA!Q77</f>
        <v>0</v>
      </c>
      <c r="AC77">
        <f t="shared" si="3"/>
        <v>2.0172006226674868</v>
      </c>
      <c r="AD77">
        <f t="shared" si="4"/>
        <v>226.66954775154562</v>
      </c>
      <c r="AE77">
        <f>'IDT-1'!E77</f>
        <v>0</v>
      </c>
      <c r="AF77" s="24"/>
      <c r="AG77">
        <f t="shared" si="5"/>
        <v>226.66954775154562</v>
      </c>
      <c r="AI77" s="34">
        <f>PXIL!K77</f>
        <v>0</v>
      </c>
      <c r="AJ77" s="34">
        <f>PXIL!Q77</f>
        <v>0</v>
      </c>
      <c r="AK77" s="34">
        <f>RTM_IEX!K77</f>
        <v>19.309999999999999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1.2393000000000001</v>
      </c>
      <c r="E78">
        <f>GT_NG!S78</f>
        <v>3.386551364246309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69.510000000000005</v>
      </c>
      <c r="AB78" s="75">
        <f>-STOA!Q78</f>
        <v>0</v>
      </c>
      <c r="AC78">
        <f t="shared" si="3"/>
        <v>2.0172006226674868</v>
      </c>
      <c r="AD78">
        <f t="shared" si="4"/>
        <v>226.66954775154562</v>
      </c>
      <c r="AE78">
        <f>'IDT-1'!E78</f>
        <v>0</v>
      </c>
      <c r="AF78" s="24"/>
      <c r="AG78">
        <f t="shared" si="5"/>
        <v>226.66954775154562</v>
      </c>
      <c r="AI78" s="34">
        <f>PXIL!K78</f>
        <v>0</v>
      </c>
      <c r="AJ78" s="34">
        <f>PXIL!Q78</f>
        <v>0</v>
      </c>
      <c r="AK78" s="34">
        <f>RTM_IEX!K78</f>
        <v>19.309999999999999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1.2393000000000001</v>
      </c>
      <c r="E79">
        <f>GT_NG!S79</f>
        <v>3.386551364246309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69.510000000000005</v>
      </c>
      <c r="AB79" s="75">
        <f>-STOA!Q79</f>
        <v>0</v>
      </c>
      <c r="AC79">
        <f t="shared" si="3"/>
        <v>1.9321926226674868</v>
      </c>
      <c r="AD79">
        <f t="shared" si="4"/>
        <v>217.09455575154561</v>
      </c>
      <c r="AE79">
        <f>'IDT-1'!E79</f>
        <v>0</v>
      </c>
      <c r="AF79" s="24"/>
      <c r="AG79">
        <f t="shared" si="5"/>
        <v>217.09455575154561</v>
      </c>
      <c r="AI79" s="34">
        <f>PXIL!K79</f>
        <v>0</v>
      </c>
      <c r="AJ79" s="34">
        <f>PXIL!Q79</f>
        <v>0</v>
      </c>
      <c r="AK79" s="34">
        <f>RTM_IEX!K79</f>
        <v>9.65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1.2393000000000001</v>
      </c>
      <c r="E80">
        <f>GT_NG!S80</f>
        <v>3.5865484733361477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69.510000000000005</v>
      </c>
      <c r="AB80" s="75">
        <f>-STOA!Q80</f>
        <v>0</v>
      </c>
      <c r="AC80">
        <f t="shared" si="3"/>
        <v>1.8490325972274775</v>
      </c>
      <c r="AD80">
        <f t="shared" si="4"/>
        <v>207.72771288607547</v>
      </c>
      <c r="AE80">
        <f>'IDT-1'!E80</f>
        <v>0</v>
      </c>
      <c r="AF80" s="24"/>
      <c r="AG80">
        <f t="shared" si="5"/>
        <v>207.72771288607547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1.2393000000000001</v>
      </c>
      <c r="E81">
        <f>GT_NG!S81</f>
        <v>3.5865484733361477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69.510000000000005</v>
      </c>
      <c r="AB81" s="75">
        <f>-STOA!Q81</f>
        <v>0</v>
      </c>
      <c r="AC81">
        <f t="shared" si="3"/>
        <v>1.8490325972274775</v>
      </c>
      <c r="AD81">
        <f t="shared" si="4"/>
        <v>207.72771288607547</v>
      </c>
      <c r="AE81">
        <f>'IDT-1'!E81</f>
        <v>0</v>
      </c>
      <c r="AF81" s="24"/>
      <c r="AG81">
        <f t="shared" si="5"/>
        <v>207.72771288607547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1.2393000000000001</v>
      </c>
      <c r="E82">
        <f>GT_NG!S82</f>
        <v>3.5865484733361477</v>
      </c>
      <c r="F82">
        <f>GT_Spot!S82</f>
        <v>0</v>
      </c>
      <c r="G82">
        <f>PPCL_NG!S82</f>
        <v>46.67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69.510000000000005</v>
      </c>
      <c r="AB82" s="75">
        <f>-STOA!Q82</f>
        <v>0</v>
      </c>
      <c r="AC82">
        <f t="shared" si="3"/>
        <v>1.8637285972274775</v>
      </c>
      <c r="AD82">
        <f t="shared" si="4"/>
        <v>209.3830168860755</v>
      </c>
      <c r="AE82">
        <f>'IDT-1'!E82</f>
        <v>0</v>
      </c>
      <c r="AF82" s="24"/>
      <c r="AG82">
        <f t="shared" si="5"/>
        <v>209.3830168860755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1.2393000000000001</v>
      </c>
      <c r="E83">
        <f>GT_NG!S83</f>
        <v>3.5865484733361477</v>
      </c>
      <c r="F83">
        <f>GT_Spot!S83</f>
        <v>0</v>
      </c>
      <c r="G83">
        <f>PPCL_NG!S83</f>
        <v>46.67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69.510000000000005</v>
      </c>
      <c r="AB83" s="75">
        <f>-STOA!Q83</f>
        <v>0</v>
      </c>
      <c r="AC83">
        <f t="shared" si="3"/>
        <v>1.8637285972274775</v>
      </c>
      <c r="AD83">
        <f t="shared" si="4"/>
        <v>209.3830168860755</v>
      </c>
      <c r="AE83">
        <f>'IDT-1'!E83</f>
        <v>0</v>
      </c>
      <c r="AF83" s="24"/>
      <c r="AG83">
        <f t="shared" si="5"/>
        <v>209.3830168860755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1.27332</v>
      </c>
      <c r="E84">
        <f>GT_NG!S84</f>
        <v>3.5865484733361477</v>
      </c>
      <c r="F84">
        <f>GT_Spot!S84</f>
        <v>0</v>
      </c>
      <c r="G84">
        <f>PPCL_NG!S84</f>
        <v>46.67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69.510000000000005</v>
      </c>
      <c r="AB84" s="75">
        <f>-STOA!Q84</f>
        <v>0</v>
      </c>
      <c r="AC84">
        <f t="shared" si="3"/>
        <v>1.8640279732274776</v>
      </c>
      <c r="AD84">
        <f t="shared" si="4"/>
        <v>209.41673751007548</v>
      </c>
      <c r="AE84">
        <f>'IDT-1'!E84</f>
        <v>0</v>
      </c>
      <c r="AF84" s="24"/>
      <c r="AG84">
        <f t="shared" si="5"/>
        <v>209.41673751007548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1.27332</v>
      </c>
      <c r="E85">
        <f>GT_NG!S85</f>
        <v>3.5865484733361477</v>
      </c>
      <c r="F85">
        <f>GT_Spot!S85</f>
        <v>0</v>
      </c>
      <c r="G85">
        <f>PPCL_NG!S85</f>
        <v>46.67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67.58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69.510000000000005</v>
      </c>
      <c r="AB85" s="75">
        <f>-STOA!Q85</f>
        <v>0</v>
      </c>
      <c r="AC85">
        <f t="shared" si="3"/>
        <v>1.6622439732274774</v>
      </c>
      <c r="AD85">
        <f t="shared" si="4"/>
        <v>186.68852151007547</v>
      </c>
      <c r="AE85">
        <f>'IDT-1'!E85</f>
        <v>0</v>
      </c>
      <c r="AF85" s="24"/>
      <c r="AG85">
        <f t="shared" si="5"/>
        <v>186.68852151007547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1.27332</v>
      </c>
      <c r="E86">
        <f>GT_NG!S86</f>
        <v>3.5865484733361477</v>
      </c>
      <c r="F86">
        <f>GT_Spot!S86</f>
        <v>0</v>
      </c>
      <c r="G86">
        <f>PPCL_NG!S86</f>
        <v>46.67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69.510000000000005</v>
      </c>
      <c r="AB86" s="75">
        <f>-STOA!Q86</f>
        <v>0</v>
      </c>
      <c r="AC86">
        <f t="shared" si="3"/>
        <v>1.6622439732274774</v>
      </c>
      <c r="AD86">
        <f t="shared" si="4"/>
        <v>186.68852151007547</v>
      </c>
      <c r="AE86">
        <f>'IDT-1'!E86</f>
        <v>0</v>
      </c>
      <c r="AF86" s="24"/>
      <c r="AG86">
        <f t="shared" si="5"/>
        <v>186.68852151007547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1.27332</v>
      </c>
      <c r="E87">
        <f>GT_NG!S87</f>
        <v>3.5865484733361477</v>
      </c>
      <c r="F87">
        <f>GT_Spot!S87</f>
        <v>0</v>
      </c>
      <c r="G87">
        <f>PPCL_NG!S87</f>
        <v>46.67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67.58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69.510000000000005</v>
      </c>
      <c r="AB87" s="75">
        <f>-STOA!Q87</f>
        <v>0</v>
      </c>
      <c r="AC87">
        <f t="shared" si="3"/>
        <v>1.6622439732274774</v>
      </c>
      <c r="AD87">
        <f t="shared" si="4"/>
        <v>186.68852151007547</v>
      </c>
      <c r="AE87">
        <f>'IDT-1'!E87</f>
        <v>0</v>
      </c>
      <c r="AF87" s="24"/>
      <c r="AG87">
        <f t="shared" si="5"/>
        <v>186.68852151007547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1.27332</v>
      </c>
      <c r="E88">
        <f>GT_NG!S88</f>
        <v>3.5865484733361477</v>
      </c>
      <c r="F88">
        <f>GT_Spot!S88</f>
        <v>0</v>
      </c>
      <c r="G88">
        <f>PPCL_NG!S88</f>
        <v>46.67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57.92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69.510000000000005</v>
      </c>
      <c r="AB88" s="75">
        <f>-STOA!Q88</f>
        <v>0</v>
      </c>
      <c r="AC88">
        <f t="shared" si="3"/>
        <v>1.5772359732274772</v>
      </c>
      <c r="AD88">
        <f t="shared" si="4"/>
        <v>177.11352951007544</v>
      </c>
      <c r="AE88">
        <f>'IDT-1'!E88</f>
        <v>0</v>
      </c>
      <c r="AF88" s="24"/>
      <c r="AG88">
        <f t="shared" si="5"/>
        <v>177.11352951007544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1.27332</v>
      </c>
      <c r="E89">
        <f>GT_NG!S89</f>
        <v>3.5865484733361477</v>
      </c>
      <c r="F89">
        <f>GT_Spot!S89</f>
        <v>0</v>
      </c>
      <c r="G89">
        <f>PPCL_NG!S89</f>
        <v>46.67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57.92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69.510000000000005</v>
      </c>
      <c r="AB89" s="75">
        <f>-STOA!Q89</f>
        <v>0</v>
      </c>
      <c r="AC89">
        <f t="shared" si="3"/>
        <v>1.5772359732274772</v>
      </c>
      <c r="AD89">
        <f t="shared" si="4"/>
        <v>177.11352951007544</v>
      </c>
      <c r="AE89">
        <f>'IDT-1'!E89</f>
        <v>0</v>
      </c>
      <c r="AF89" s="24"/>
      <c r="AG89">
        <f t="shared" si="5"/>
        <v>177.11352951007544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1.27332</v>
      </c>
      <c r="E90">
        <f>GT_NG!S90</f>
        <v>3.5865484733361477</v>
      </c>
      <c r="F90">
        <f>GT_Spot!S90</f>
        <v>0</v>
      </c>
      <c r="G90">
        <f>PPCL_NG!S90</f>
        <v>46.67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57.92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69.510000000000005</v>
      </c>
      <c r="AB90" s="75">
        <f>-STOA!Q90</f>
        <v>0</v>
      </c>
      <c r="AC90">
        <f t="shared" si="3"/>
        <v>1.5772359732274772</v>
      </c>
      <c r="AD90">
        <f t="shared" si="4"/>
        <v>177.11352951007544</v>
      </c>
      <c r="AE90">
        <f>'IDT-1'!E90</f>
        <v>0</v>
      </c>
      <c r="AF90" s="24"/>
      <c r="AG90">
        <f t="shared" si="5"/>
        <v>177.11352951007544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1.27332</v>
      </c>
      <c r="E91">
        <f>GT_NG!S91</f>
        <v>3.5865484733361477</v>
      </c>
      <c r="F91">
        <f>GT_Spot!S91</f>
        <v>0</v>
      </c>
      <c r="G91">
        <f>PPCL_NG!S91</f>
        <v>46.67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57.92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69.510000000000005</v>
      </c>
      <c r="AB91" s="75">
        <f>-STOA!Q91</f>
        <v>0</v>
      </c>
      <c r="AC91">
        <f t="shared" si="3"/>
        <v>1.5772359732274772</v>
      </c>
      <c r="AD91">
        <f t="shared" si="4"/>
        <v>177.11352951007544</v>
      </c>
      <c r="AE91">
        <f>'IDT-1'!E91</f>
        <v>0</v>
      </c>
      <c r="AF91" s="24"/>
      <c r="AG91">
        <f t="shared" si="5"/>
        <v>177.11352951007544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1.27332</v>
      </c>
      <c r="E92">
        <f>GT_NG!S92</f>
        <v>3.5865484733361477</v>
      </c>
      <c r="F92">
        <f>GT_Spot!S92</f>
        <v>0</v>
      </c>
      <c r="G92">
        <f>PPCL_NG!S92</f>
        <v>46.67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57.92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69.510000000000005</v>
      </c>
      <c r="AB92" s="75">
        <f>-STOA!Q92</f>
        <v>0</v>
      </c>
      <c r="AC92">
        <f t="shared" si="3"/>
        <v>1.5772359732274772</v>
      </c>
      <c r="AD92">
        <f t="shared" si="4"/>
        <v>177.11352951007544</v>
      </c>
      <c r="AE92">
        <f>'IDT-1'!E92</f>
        <v>0</v>
      </c>
      <c r="AF92" s="24"/>
      <c r="AG92">
        <f t="shared" si="5"/>
        <v>177.11352951007544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1.27332</v>
      </c>
      <c r="E93">
        <f>GT_NG!S93</f>
        <v>3.5865484733361477</v>
      </c>
      <c r="F93">
        <f>GT_Spot!S93</f>
        <v>0</v>
      </c>
      <c r="G93">
        <f>PPCL_NG!S93</f>
        <v>46.67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48.27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69.510000000000005</v>
      </c>
      <c r="AB93" s="75">
        <f>-STOA!Q93</f>
        <v>0</v>
      </c>
      <c r="AC93">
        <f t="shared" si="3"/>
        <v>1.4923159732274776</v>
      </c>
      <c r="AD93">
        <f t="shared" si="4"/>
        <v>167.54844951007547</v>
      </c>
      <c r="AE93">
        <f>'IDT-1'!E93</f>
        <v>0</v>
      </c>
      <c r="AF93" s="24"/>
      <c r="AG93">
        <f t="shared" si="5"/>
        <v>167.54844951007547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1.27332</v>
      </c>
      <c r="E94">
        <f>GT_NG!S94</f>
        <v>3.5865484733361477</v>
      </c>
      <c r="F94">
        <f>GT_Spot!S94</f>
        <v>0</v>
      </c>
      <c r="G94">
        <f>PPCL_NG!S94</f>
        <v>46.67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48.27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69.510000000000005</v>
      </c>
      <c r="AB94" s="75">
        <f>-STOA!Q94</f>
        <v>0</v>
      </c>
      <c r="AC94">
        <f t="shared" si="3"/>
        <v>1.4923159732274776</v>
      </c>
      <c r="AD94">
        <f t="shared" si="4"/>
        <v>167.54844951007547</v>
      </c>
      <c r="AE94">
        <f>'IDT-1'!E94</f>
        <v>0</v>
      </c>
      <c r="AF94" s="24"/>
      <c r="AG94">
        <f t="shared" si="5"/>
        <v>167.54844951007547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1.27332</v>
      </c>
      <c r="E95">
        <f>GT_NG!S95</f>
        <v>3.5865484733361477</v>
      </c>
      <c r="F95">
        <f>GT_Spot!S95</f>
        <v>0</v>
      </c>
      <c r="G95">
        <f>PPCL_NG!S95</f>
        <v>46.67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48.27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69.510000000000005</v>
      </c>
      <c r="AB95" s="75">
        <f>-STOA!Q95</f>
        <v>0</v>
      </c>
      <c r="AC95">
        <f t="shared" si="3"/>
        <v>1.4923159732274776</v>
      </c>
      <c r="AD95">
        <f t="shared" si="4"/>
        <v>167.54844951007547</v>
      </c>
      <c r="AE95">
        <f>'IDT-1'!E95</f>
        <v>0</v>
      </c>
      <c r="AF95" s="24"/>
      <c r="AG95">
        <f t="shared" si="5"/>
        <v>167.54844951007547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1.27332</v>
      </c>
      <c r="E96">
        <f>GT_NG!S96</f>
        <v>3.5865484733361477</v>
      </c>
      <c r="F96">
        <f>GT_Spot!S96</f>
        <v>0</v>
      </c>
      <c r="G96">
        <f>PPCL_NG!S96</f>
        <v>46.67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48.27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69.510000000000005</v>
      </c>
      <c r="AB96" s="75">
        <f>-STOA!Q96</f>
        <v>0</v>
      </c>
      <c r="AC96">
        <f t="shared" si="3"/>
        <v>1.4923159732274776</v>
      </c>
      <c r="AD96">
        <f t="shared" si="4"/>
        <v>167.54844951007547</v>
      </c>
      <c r="AE96">
        <f>'IDT-1'!E96</f>
        <v>0</v>
      </c>
      <c r="AF96" s="24"/>
      <c r="AG96">
        <f t="shared" si="5"/>
        <v>167.54844951007547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1.27332</v>
      </c>
      <c r="E97">
        <f>GT_NG!S97</f>
        <v>3.5865484733361477</v>
      </c>
      <c r="F97">
        <f>GT_Spot!S97</f>
        <v>0</v>
      </c>
      <c r="G97">
        <f>PPCL_NG!S97</f>
        <v>46.67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48.27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69.510000000000005</v>
      </c>
      <c r="AB97" s="75">
        <f>-STOA!Q97</f>
        <v>0</v>
      </c>
      <c r="AC97">
        <f t="shared" si="3"/>
        <v>1.4923159732274776</v>
      </c>
      <c r="AD97">
        <f t="shared" si="4"/>
        <v>167.54844951007547</v>
      </c>
      <c r="AE97">
        <f>'IDT-1'!E97</f>
        <v>0</v>
      </c>
      <c r="AF97" s="24"/>
      <c r="AG97">
        <f t="shared" si="5"/>
        <v>167.54844951007547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1.27332</v>
      </c>
      <c r="E98">
        <f>GT_NG!S98</f>
        <v>3.5865484733361477</v>
      </c>
      <c r="F98">
        <f>GT_Spot!S98</f>
        <v>0</v>
      </c>
      <c r="G98">
        <f>PPCL_NG!S98</f>
        <v>46.67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48.27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69.510000000000005</v>
      </c>
      <c r="AB98" s="75">
        <f>-STOA!Q98</f>
        <v>0</v>
      </c>
      <c r="AC98">
        <f t="shared" si="3"/>
        <v>1.4923159732274776</v>
      </c>
      <c r="AD98">
        <f t="shared" si="4"/>
        <v>167.54844951007547</v>
      </c>
      <c r="AE98">
        <f>'IDT-1'!E98</f>
        <v>0</v>
      </c>
      <c r="AF98" s="24"/>
      <c r="AG98">
        <f t="shared" si="5"/>
        <v>167.54844951007547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5.8755634577902213E-2</v>
      </c>
      <c r="F99">
        <f t="shared" si="6"/>
        <v>0</v>
      </c>
      <c r="G99">
        <f t="shared" si="6"/>
        <v>1.0924283059265725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1.5401125000000024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1.861390000000001</v>
      </c>
      <c r="AB99" s="75">
        <f t="shared" si="6"/>
        <v>0</v>
      </c>
      <c r="AC99">
        <f t="shared" si="6"/>
        <v>4.6075671192330248E-2</v>
      </c>
      <c r="AD99">
        <f t="shared" si="6"/>
        <v>5.1768217725513477</v>
      </c>
      <c r="AE99">
        <f t="shared" si="6"/>
        <v>0</v>
      </c>
      <c r="AG99">
        <f t="shared" si="6"/>
        <v>5.1768217725513477</v>
      </c>
      <c r="AI99">
        <f t="shared" si="6"/>
        <v>0</v>
      </c>
      <c r="AJ99">
        <f t="shared" si="6"/>
        <v>0</v>
      </c>
      <c r="AK99">
        <f t="shared" si="6"/>
        <v>0.18704999999999999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0.45953000000000005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0.12329140424573456</v>
      </c>
      <c r="AD3">
        <f>SUM(B3:AB3,AI3:AR3)-AC3</f>
        <v>13.7469411538938</v>
      </c>
      <c r="AE3">
        <f>'IDT-1'!D3</f>
        <v>0</v>
      </c>
      <c r="AF3" s="24"/>
      <c r="AG3">
        <f>SUM(AD3:AF3)</f>
        <v>13.7469411538938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0.12329140424573456</v>
      </c>
      <c r="AD4">
        <f t="shared" ref="AD4:AD67" si="1">SUM(B4:AB4,AI4:AR4)-AC4</f>
        <v>13.7469411538938</v>
      </c>
      <c r="AE4">
        <f>'IDT-1'!D4</f>
        <v>0</v>
      </c>
      <c r="AF4" s="24"/>
      <c r="AG4">
        <f t="shared" ref="AG4:AG67" si="2">SUM(AD4:AF4)</f>
        <v>13.7469411538938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0.21780340424573458</v>
      </c>
      <c r="AD5">
        <f t="shared" si="1"/>
        <v>24.392429153893801</v>
      </c>
      <c r="AE5">
        <f>'IDT-1'!D5</f>
        <v>0</v>
      </c>
      <c r="AF5" s="24"/>
      <c r="AG5">
        <f t="shared" si="2"/>
        <v>24.392429153893801</v>
      </c>
      <c r="AI5" s="34">
        <f>PXIL!L5</f>
        <v>0</v>
      </c>
      <c r="AJ5" s="34">
        <f>PXIL!R5</f>
        <v>0</v>
      </c>
      <c r="AK5" s="34">
        <f>RTM_IEX!L5</f>
        <v>10.74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0.23135540424573459</v>
      </c>
      <c r="AD6">
        <f t="shared" si="1"/>
        <v>25.918877153893799</v>
      </c>
      <c r="AE6">
        <f>'IDT-1'!D6</f>
        <v>0</v>
      </c>
      <c r="AF6" s="24"/>
      <c r="AG6">
        <f t="shared" si="2"/>
        <v>25.918877153893799</v>
      </c>
      <c r="AI6" s="34">
        <f>PXIL!L6</f>
        <v>0</v>
      </c>
      <c r="AJ6" s="34">
        <f>PXIL!R6</f>
        <v>0</v>
      </c>
      <c r="AK6" s="34">
        <f>RTM_IEX!L6</f>
        <v>12.28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0.24226740424573456</v>
      </c>
      <c r="AD7">
        <f t="shared" si="1"/>
        <v>27.1479651538938</v>
      </c>
      <c r="AE7">
        <f>'IDT-1'!D7</f>
        <v>0</v>
      </c>
      <c r="AF7" s="24"/>
      <c r="AG7">
        <f t="shared" si="2"/>
        <v>27.1479651538938</v>
      </c>
      <c r="AI7" s="34">
        <f>PXIL!L7</f>
        <v>0</v>
      </c>
      <c r="AJ7" s="34">
        <f>PXIL!R7</f>
        <v>0</v>
      </c>
      <c r="AK7" s="34">
        <f>RTM_IEX!L7</f>
        <v>13.52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0.24226740424573456</v>
      </c>
      <c r="AD8">
        <f t="shared" si="1"/>
        <v>27.1479651538938</v>
      </c>
      <c r="AE8">
        <f>'IDT-1'!D8</f>
        <v>0</v>
      </c>
      <c r="AF8" s="24"/>
      <c r="AG8">
        <f t="shared" si="2"/>
        <v>27.1479651538938</v>
      </c>
      <c r="AI8" s="34">
        <f>PXIL!L8</f>
        <v>0</v>
      </c>
      <c r="AJ8" s="34">
        <f>PXIL!R8</f>
        <v>0</v>
      </c>
      <c r="AK8" s="34">
        <f>RTM_IEX!L8</f>
        <v>13.52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0.24226740424573456</v>
      </c>
      <c r="AD9">
        <f t="shared" si="1"/>
        <v>27.1479651538938</v>
      </c>
      <c r="AE9">
        <f>'IDT-1'!D9</f>
        <v>0</v>
      </c>
      <c r="AF9" s="24"/>
      <c r="AG9">
        <f t="shared" si="2"/>
        <v>27.1479651538938</v>
      </c>
      <c r="AI9" s="34">
        <f>PXIL!L9</f>
        <v>0</v>
      </c>
      <c r="AJ9" s="34">
        <f>PXIL!R9</f>
        <v>0</v>
      </c>
      <c r="AK9" s="34">
        <f>RTM_IEX!L9</f>
        <v>13.52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0.24226740424573456</v>
      </c>
      <c r="AD10">
        <f t="shared" si="1"/>
        <v>27.1479651538938</v>
      </c>
      <c r="AE10">
        <f>'IDT-1'!D10</f>
        <v>0</v>
      </c>
      <c r="AF10" s="24"/>
      <c r="AG10">
        <f t="shared" si="2"/>
        <v>27.1479651538938</v>
      </c>
      <c r="AI10" s="34">
        <f>PXIL!L10</f>
        <v>0</v>
      </c>
      <c r="AJ10" s="34">
        <f>PXIL!R10</f>
        <v>0</v>
      </c>
      <c r="AK10" s="34">
        <f>RTM_IEX!L10</f>
        <v>13.52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0.23373140424573458</v>
      </c>
      <c r="AD11">
        <f t="shared" si="1"/>
        <v>26.186501153893801</v>
      </c>
      <c r="AE11">
        <f>'IDT-1'!D11</f>
        <v>0</v>
      </c>
      <c r="AF11" s="24"/>
      <c r="AG11">
        <f t="shared" si="2"/>
        <v>26.186501153893801</v>
      </c>
      <c r="AI11" s="34">
        <f>PXIL!L11</f>
        <v>0</v>
      </c>
      <c r="AJ11" s="34">
        <f>PXIL!R11</f>
        <v>0</v>
      </c>
      <c r="AK11" s="34">
        <f>RTM_IEX!L11</f>
        <v>12.55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0.23373140424573458</v>
      </c>
      <c r="AD12">
        <f t="shared" si="1"/>
        <v>26.186501153893801</v>
      </c>
      <c r="AE12">
        <f>'IDT-1'!D12</f>
        <v>0</v>
      </c>
      <c r="AF12" s="24"/>
      <c r="AG12">
        <f t="shared" si="2"/>
        <v>26.186501153893801</v>
      </c>
      <c r="AI12" s="34">
        <f>PXIL!L12</f>
        <v>0</v>
      </c>
      <c r="AJ12" s="34">
        <f>PXIL!R12</f>
        <v>0</v>
      </c>
      <c r="AK12" s="34">
        <f>RTM_IEX!L12</f>
        <v>12.55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0.23373140424573458</v>
      </c>
      <c r="AD13">
        <f t="shared" si="1"/>
        <v>26.186501153893801</v>
      </c>
      <c r="AE13">
        <f>'IDT-1'!D13</f>
        <v>0</v>
      </c>
      <c r="AF13" s="24"/>
      <c r="AG13">
        <f t="shared" si="2"/>
        <v>26.186501153893801</v>
      </c>
      <c r="AI13" s="34">
        <f>PXIL!L13</f>
        <v>0</v>
      </c>
      <c r="AJ13" s="34">
        <f>PXIL!R13</f>
        <v>0</v>
      </c>
      <c r="AK13" s="34">
        <f>RTM_IEX!L13</f>
        <v>12.55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0.23373140424573458</v>
      </c>
      <c r="AD14">
        <f t="shared" si="1"/>
        <v>26.186501153893801</v>
      </c>
      <c r="AE14">
        <f>'IDT-1'!D14</f>
        <v>0</v>
      </c>
      <c r="AF14" s="24"/>
      <c r="AG14">
        <f t="shared" si="2"/>
        <v>26.186501153893801</v>
      </c>
      <c r="AI14" s="34">
        <f>PXIL!L14</f>
        <v>0</v>
      </c>
      <c r="AJ14" s="34">
        <f>PXIL!R14</f>
        <v>0</v>
      </c>
      <c r="AK14" s="34">
        <f>RTM_IEX!L14</f>
        <v>12.55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0.22211540424573456</v>
      </c>
      <c r="AD15">
        <f t="shared" si="1"/>
        <v>24.8781171538938</v>
      </c>
      <c r="AE15">
        <f>'IDT-1'!D15</f>
        <v>0</v>
      </c>
      <c r="AF15" s="24"/>
      <c r="AG15">
        <f t="shared" si="2"/>
        <v>24.8781171538938</v>
      </c>
      <c r="AI15" s="34">
        <f>PXIL!L15</f>
        <v>0</v>
      </c>
      <c r="AJ15" s="34">
        <f>PXIL!R15</f>
        <v>0</v>
      </c>
      <c r="AK15" s="34">
        <f>RTM_IEX!L15</f>
        <v>11.1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0.22211540424573456</v>
      </c>
      <c r="AD16">
        <f t="shared" si="1"/>
        <v>24.8781171538938</v>
      </c>
      <c r="AE16">
        <f>'IDT-1'!D16</f>
        <v>0</v>
      </c>
      <c r="AF16" s="24"/>
      <c r="AG16">
        <f t="shared" si="2"/>
        <v>24.8781171538938</v>
      </c>
      <c r="AI16" s="34">
        <f>PXIL!L16</f>
        <v>0</v>
      </c>
      <c r="AJ16" s="34">
        <f>PXIL!R16</f>
        <v>0</v>
      </c>
      <c r="AK16" s="34">
        <f>RTM_IEX!L16</f>
        <v>11.1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0.22211540424573456</v>
      </c>
      <c r="AD17">
        <f t="shared" si="1"/>
        <v>24.8781171538938</v>
      </c>
      <c r="AE17">
        <f>'IDT-1'!D17</f>
        <v>0</v>
      </c>
      <c r="AF17" s="24"/>
      <c r="AG17">
        <f t="shared" si="2"/>
        <v>24.8781171538938</v>
      </c>
      <c r="AI17" s="34">
        <f>PXIL!L17</f>
        <v>0</v>
      </c>
      <c r="AJ17" s="34">
        <f>PXIL!R17</f>
        <v>0</v>
      </c>
      <c r="AK17" s="34">
        <f>RTM_IEX!L17</f>
        <v>11.1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0.22211540424573456</v>
      </c>
      <c r="AD18">
        <f t="shared" si="1"/>
        <v>24.8781171538938</v>
      </c>
      <c r="AE18">
        <f>'IDT-1'!D18</f>
        <v>0</v>
      </c>
      <c r="AF18" s="24"/>
      <c r="AG18">
        <f t="shared" si="2"/>
        <v>24.8781171538938</v>
      </c>
      <c r="AI18" s="34">
        <f>PXIL!L18</f>
        <v>0</v>
      </c>
      <c r="AJ18" s="34">
        <f>PXIL!R18</f>
        <v>0</v>
      </c>
      <c r="AK18" s="34">
        <f>RTM_IEX!L18</f>
        <v>11.1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0.22211540424573456</v>
      </c>
      <c r="AD19">
        <f t="shared" si="1"/>
        <v>24.8781171538938</v>
      </c>
      <c r="AE19">
        <f>'IDT-1'!D19</f>
        <v>0</v>
      </c>
      <c r="AF19" s="24"/>
      <c r="AG19">
        <f t="shared" si="2"/>
        <v>24.8781171538938</v>
      </c>
      <c r="AI19" s="34">
        <f>PXIL!L19</f>
        <v>0</v>
      </c>
      <c r="AJ19" s="34">
        <f>PXIL!R19</f>
        <v>0</v>
      </c>
      <c r="AK19" s="34">
        <f>RTM_IEX!L19</f>
        <v>11.1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0.22642740424573457</v>
      </c>
      <c r="AD20">
        <f t="shared" si="1"/>
        <v>25.3638051538938</v>
      </c>
      <c r="AE20">
        <f>'IDT-1'!D20</f>
        <v>0</v>
      </c>
      <c r="AF20" s="24"/>
      <c r="AG20">
        <f t="shared" si="2"/>
        <v>25.3638051538938</v>
      </c>
      <c r="AI20" s="34">
        <f>PXIL!L20</f>
        <v>0</v>
      </c>
      <c r="AJ20" s="34">
        <f>PXIL!R20</f>
        <v>0</v>
      </c>
      <c r="AK20" s="34">
        <f>RTM_IEX!L20</f>
        <v>11.59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0.22633940424573457</v>
      </c>
      <c r="AD21">
        <f t="shared" si="1"/>
        <v>25.3538931538938</v>
      </c>
      <c r="AE21">
        <f>'IDT-1'!D21</f>
        <v>0</v>
      </c>
      <c r="AF21" s="24"/>
      <c r="AG21">
        <f t="shared" si="2"/>
        <v>25.3538931538938</v>
      </c>
      <c r="AI21" s="34">
        <f>PXIL!L21</f>
        <v>0</v>
      </c>
      <c r="AJ21" s="34">
        <f>PXIL!R21</f>
        <v>0</v>
      </c>
      <c r="AK21" s="34">
        <f>RTM_IEX!L21</f>
        <v>11.58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0.23320340424573457</v>
      </c>
      <c r="AD22">
        <f t="shared" si="1"/>
        <v>26.127029153893801</v>
      </c>
      <c r="AE22">
        <f>'IDT-1'!D22</f>
        <v>0</v>
      </c>
      <c r="AF22" s="24"/>
      <c r="AG22">
        <f t="shared" si="2"/>
        <v>26.127029153893801</v>
      </c>
      <c r="AI22" s="34">
        <f>PXIL!L22</f>
        <v>0</v>
      </c>
      <c r="AJ22" s="34">
        <f>PXIL!R22</f>
        <v>0</v>
      </c>
      <c r="AK22" s="34">
        <f>RTM_IEX!L22</f>
        <v>12.36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0.23320340424573457</v>
      </c>
      <c r="AD23">
        <f t="shared" si="1"/>
        <v>26.127029153893801</v>
      </c>
      <c r="AE23">
        <f>'IDT-1'!D23</f>
        <v>0</v>
      </c>
      <c r="AF23" s="24"/>
      <c r="AG23">
        <f t="shared" si="2"/>
        <v>26.127029153893801</v>
      </c>
      <c r="AI23" s="34">
        <f>PXIL!L23</f>
        <v>0</v>
      </c>
      <c r="AJ23" s="34">
        <f>PXIL!R23</f>
        <v>0</v>
      </c>
      <c r="AK23" s="34">
        <f>RTM_IEX!L23</f>
        <v>12.36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0.23320340424573457</v>
      </c>
      <c r="AD24">
        <f t="shared" si="1"/>
        <v>26.127029153893801</v>
      </c>
      <c r="AE24">
        <f>'IDT-1'!D24</f>
        <v>0</v>
      </c>
      <c r="AF24" s="24"/>
      <c r="AG24">
        <f t="shared" si="2"/>
        <v>26.127029153893801</v>
      </c>
      <c r="AI24" s="34">
        <f>PXIL!L24</f>
        <v>0</v>
      </c>
      <c r="AJ24" s="34">
        <f>PXIL!R24</f>
        <v>0</v>
      </c>
      <c r="AK24" s="34">
        <f>RTM_IEX!L24</f>
        <v>12.36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0.23909940424573456</v>
      </c>
      <c r="AD25">
        <f t="shared" si="1"/>
        <v>26.791133153893799</v>
      </c>
      <c r="AE25">
        <f>'IDT-1'!D25</f>
        <v>0</v>
      </c>
      <c r="AF25" s="24"/>
      <c r="AG25">
        <f t="shared" si="2"/>
        <v>26.791133153893799</v>
      </c>
      <c r="AI25" s="34">
        <f>PXIL!L25</f>
        <v>0</v>
      </c>
      <c r="AJ25" s="34">
        <f>PXIL!R25</f>
        <v>0</v>
      </c>
      <c r="AK25" s="34">
        <f>RTM_IEX!L25</f>
        <v>13.03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0.24341140424573457</v>
      </c>
      <c r="AD26">
        <f t="shared" si="1"/>
        <v>27.276821153893799</v>
      </c>
      <c r="AE26">
        <f>'IDT-1'!D26</f>
        <v>0</v>
      </c>
      <c r="AF26" s="24"/>
      <c r="AG26">
        <f t="shared" si="2"/>
        <v>27.276821153893799</v>
      </c>
      <c r="AI26" s="34">
        <f>PXIL!L26</f>
        <v>0</v>
      </c>
      <c r="AJ26" s="34">
        <f>PXIL!R26</f>
        <v>0</v>
      </c>
      <c r="AK26" s="34">
        <f>RTM_IEX!L26</f>
        <v>13.52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0.24341140424573457</v>
      </c>
      <c r="AD27">
        <f t="shared" si="1"/>
        <v>27.276821153893799</v>
      </c>
      <c r="AE27">
        <f>'IDT-1'!D27</f>
        <v>0</v>
      </c>
      <c r="AF27" s="24"/>
      <c r="AG27">
        <f t="shared" si="2"/>
        <v>27.276821153893799</v>
      </c>
      <c r="AI27" s="34">
        <f>PXIL!L27</f>
        <v>0</v>
      </c>
      <c r="AJ27" s="34">
        <f>PXIL!R27</f>
        <v>0</v>
      </c>
      <c r="AK27" s="34">
        <f>RTM_IEX!L27</f>
        <v>13.52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0.24429140424573456</v>
      </c>
      <c r="AD28">
        <f t="shared" si="1"/>
        <v>27.375941153893798</v>
      </c>
      <c r="AE28">
        <f>'IDT-1'!D28</f>
        <v>0</v>
      </c>
      <c r="AF28" s="24"/>
      <c r="AG28">
        <f t="shared" si="2"/>
        <v>27.375941153893798</v>
      </c>
      <c r="AI28" s="34">
        <f>PXIL!L28</f>
        <v>0</v>
      </c>
      <c r="AJ28" s="34">
        <f>PXIL!R28</f>
        <v>0</v>
      </c>
      <c r="AK28" s="34">
        <f>RTM_IEX!L28</f>
        <v>13.52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0.24789940424573456</v>
      </c>
      <c r="AD29">
        <f t="shared" si="1"/>
        <v>27.782333153893799</v>
      </c>
      <c r="AE29">
        <f>'IDT-1'!D29</f>
        <v>0</v>
      </c>
      <c r="AF29" s="24"/>
      <c r="AG29">
        <f t="shared" si="2"/>
        <v>27.782333153893799</v>
      </c>
      <c r="AI29" s="34">
        <f>PXIL!L29</f>
        <v>0</v>
      </c>
      <c r="AJ29" s="34">
        <f>PXIL!R29</f>
        <v>0</v>
      </c>
      <c r="AK29" s="34">
        <f>RTM_IEX!L29</f>
        <v>13.52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0.25124340424573455</v>
      </c>
      <c r="AD30">
        <f t="shared" si="1"/>
        <v>28.158989153893799</v>
      </c>
      <c r="AE30">
        <f>'IDT-1'!D30</f>
        <v>0</v>
      </c>
      <c r="AF30" s="24"/>
      <c r="AG30">
        <f t="shared" si="2"/>
        <v>28.158989153893799</v>
      </c>
      <c r="AI30" s="34">
        <f>PXIL!L30</f>
        <v>0</v>
      </c>
      <c r="AJ30" s="34">
        <f>PXIL!R30</f>
        <v>0</v>
      </c>
      <c r="AK30" s="34">
        <f>RTM_IEX!L30</f>
        <v>13.52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0.25493940424573458</v>
      </c>
      <c r="AD31">
        <f t="shared" si="1"/>
        <v>28.575293153893799</v>
      </c>
      <c r="AE31">
        <f>'IDT-1'!D31</f>
        <v>0</v>
      </c>
      <c r="AF31" s="24"/>
      <c r="AG31">
        <f t="shared" si="2"/>
        <v>28.575293153893799</v>
      </c>
      <c r="AI31" s="34">
        <f>PXIL!L31</f>
        <v>0</v>
      </c>
      <c r="AJ31" s="34">
        <f>PXIL!R31</f>
        <v>0</v>
      </c>
      <c r="AK31" s="34">
        <f>RTM_IEX!L31</f>
        <v>13.52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0.25898740424573458</v>
      </c>
      <c r="AD32">
        <f t="shared" si="1"/>
        <v>29.031245153893803</v>
      </c>
      <c r="AE32">
        <f>'IDT-1'!D32</f>
        <v>0</v>
      </c>
      <c r="AF32" s="24"/>
      <c r="AG32">
        <f t="shared" si="2"/>
        <v>29.031245153893803</v>
      </c>
      <c r="AI32" s="34">
        <f>PXIL!L32</f>
        <v>0</v>
      </c>
      <c r="AJ32" s="34">
        <f>PXIL!R32</f>
        <v>0</v>
      </c>
      <c r="AK32" s="34">
        <f>RTM_IEX!L32</f>
        <v>13.52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0.2722754042457346</v>
      </c>
      <c r="AD33">
        <f t="shared" si="1"/>
        <v>30.527957153893801</v>
      </c>
      <c r="AE33">
        <f>'IDT-1'!D33</f>
        <v>0</v>
      </c>
      <c r="AF33" s="24"/>
      <c r="AG33">
        <f t="shared" si="2"/>
        <v>30.527957153893801</v>
      </c>
      <c r="AI33" s="34">
        <f>PXIL!L33</f>
        <v>0</v>
      </c>
      <c r="AJ33" s="34">
        <f>PXIL!R33</f>
        <v>0</v>
      </c>
      <c r="AK33" s="34">
        <f>RTM_IEX!L33</f>
        <v>14.48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0.28063540424573458</v>
      </c>
      <c r="AD34">
        <f t="shared" si="1"/>
        <v>31.469597153893801</v>
      </c>
      <c r="AE34">
        <f>'IDT-1'!D34</f>
        <v>0</v>
      </c>
      <c r="AF34" s="24"/>
      <c r="AG34">
        <f t="shared" si="2"/>
        <v>31.469597153893801</v>
      </c>
      <c r="AI34" s="34">
        <f>PXIL!L34</f>
        <v>0</v>
      </c>
      <c r="AJ34" s="34">
        <f>PXIL!R34</f>
        <v>0</v>
      </c>
      <c r="AK34" s="34">
        <f>RTM_IEX!L34</f>
        <v>14.96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0.28098740424573454</v>
      </c>
      <c r="AD35">
        <f t="shared" si="1"/>
        <v>31.509245153893797</v>
      </c>
      <c r="AE35">
        <f>'IDT-1'!D35</f>
        <v>0</v>
      </c>
      <c r="AF35" s="24"/>
      <c r="AG35">
        <f t="shared" si="2"/>
        <v>31.509245153893797</v>
      </c>
      <c r="AI35" s="34">
        <f>PXIL!L35</f>
        <v>0</v>
      </c>
      <c r="AJ35" s="34">
        <f>PXIL!R35</f>
        <v>0</v>
      </c>
      <c r="AK35" s="34">
        <f>RTM_IEX!L35</f>
        <v>15.45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7.73</v>
      </c>
      <c r="AB36" s="75">
        <f>-STOA!R36</f>
        <v>0</v>
      </c>
      <c r="AC36">
        <f t="shared" si="0"/>
        <v>0.28591540424573458</v>
      </c>
      <c r="AD36">
        <f t="shared" si="1"/>
        <v>32.064317153893803</v>
      </c>
      <c r="AE36">
        <f>'IDT-1'!D36</f>
        <v>0</v>
      </c>
      <c r="AF36" s="24"/>
      <c r="AG36">
        <f t="shared" si="2"/>
        <v>32.064317153893803</v>
      </c>
      <c r="AI36" s="34">
        <f>PXIL!L36</f>
        <v>0</v>
      </c>
      <c r="AJ36" s="34">
        <f>PXIL!R36</f>
        <v>0</v>
      </c>
      <c r="AK36" s="34">
        <f>RTM_IEX!L36</f>
        <v>15.45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8.620000000000001</v>
      </c>
      <c r="AB37" s="75">
        <f>-STOA!R37</f>
        <v>0</v>
      </c>
      <c r="AC37">
        <f t="shared" si="0"/>
        <v>0.30228340424573458</v>
      </c>
      <c r="AD37">
        <f t="shared" si="1"/>
        <v>33.907949153893803</v>
      </c>
      <c r="AE37">
        <f>'IDT-1'!D37</f>
        <v>0</v>
      </c>
      <c r="AF37" s="24"/>
      <c r="AG37">
        <f t="shared" si="2"/>
        <v>33.907949153893803</v>
      </c>
      <c r="AI37" s="34">
        <f>PXIL!L37</f>
        <v>0</v>
      </c>
      <c r="AJ37" s="34">
        <f>PXIL!R37</f>
        <v>0</v>
      </c>
      <c r="AK37" s="34">
        <f>RTM_IEX!L37</f>
        <v>16.420000000000002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9.09</v>
      </c>
      <c r="AB38" s="75">
        <f>-STOA!R38</f>
        <v>0</v>
      </c>
      <c r="AC38">
        <f t="shared" si="0"/>
        <v>0.30641940424573455</v>
      </c>
      <c r="AD38">
        <f t="shared" si="1"/>
        <v>34.373813153893799</v>
      </c>
      <c r="AE38">
        <f>'IDT-1'!D38</f>
        <v>0</v>
      </c>
      <c r="AF38" s="24"/>
      <c r="AG38">
        <f t="shared" si="2"/>
        <v>34.373813153893799</v>
      </c>
      <c r="AI38" s="34">
        <f>PXIL!L38</f>
        <v>0</v>
      </c>
      <c r="AJ38" s="34">
        <f>PXIL!R38</f>
        <v>0</v>
      </c>
      <c r="AK38" s="34">
        <f>RTM_IEX!L38</f>
        <v>16.420000000000002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9.32</v>
      </c>
      <c r="AB39" s="75">
        <f>-STOA!R39</f>
        <v>0</v>
      </c>
      <c r="AC39">
        <f t="shared" si="0"/>
        <v>0.32965140424573458</v>
      </c>
      <c r="AD39">
        <f t="shared" si="1"/>
        <v>36.9905811538938</v>
      </c>
      <c r="AE39">
        <f>'IDT-1'!D39</f>
        <v>0</v>
      </c>
      <c r="AF39" s="24"/>
      <c r="AG39">
        <f t="shared" si="2"/>
        <v>36.9905811538938</v>
      </c>
      <c r="AI39" s="34">
        <f>PXIL!L39</f>
        <v>0</v>
      </c>
      <c r="AJ39" s="34">
        <f>PXIL!R39</f>
        <v>0</v>
      </c>
      <c r="AK39" s="34">
        <f>RTM_IEX!L39</f>
        <v>18.829999999999998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9.0106047385730577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9.77</v>
      </c>
      <c r="AB40" s="75">
        <f>-STOA!R40</f>
        <v>0</v>
      </c>
      <c r="AC40">
        <f t="shared" si="0"/>
        <v>0.33159272594517747</v>
      </c>
      <c r="AD40">
        <f t="shared" si="1"/>
        <v>37.20924457076741</v>
      </c>
      <c r="AE40">
        <f>'IDT-1'!D40</f>
        <v>0</v>
      </c>
      <c r="AF40" s="24"/>
      <c r="AG40">
        <f t="shared" si="2"/>
        <v>37.20924457076741</v>
      </c>
      <c r="AI40" s="34">
        <f>PXIL!L40</f>
        <v>0</v>
      </c>
      <c r="AJ40" s="34">
        <f>PXIL!R40</f>
        <v>0</v>
      </c>
      <c r="AK40" s="34">
        <f>RTM_IEX!L40</f>
        <v>18.829999999999998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9.0106047385730577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10.75</v>
      </c>
      <c r="AB41" s="75">
        <f>-STOA!R41</f>
        <v>0</v>
      </c>
      <c r="AC41">
        <f t="shared" si="0"/>
        <v>0.33766472594517749</v>
      </c>
      <c r="AD41">
        <f t="shared" si="1"/>
        <v>37.893172570767419</v>
      </c>
      <c r="AE41">
        <f>'IDT-1'!D41</f>
        <v>0</v>
      </c>
      <c r="AF41" s="24"/>
      <c r="AG41">
        <f t="shared" si="2"/>
        <v>37.893172570767419</v>
      </c>
      <c r="AI41" s="34">
        <f>PXIL!L41</f>
        <v>0</v>
      </c>
      <c r="AJ41" s="34">
        <f>PXIL!R41</f>
        <v>0</v>
      </c>
      <c r="AK41" s="34">
        <f>RTM_IEX!L41</f>
        <v>18.54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9.0106047385730577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10.74</v>
      </c>
      <c r="AB42" s="75">
        <f>-STOA!R42</f>
        <v>0</v>
      </c>
      <c r="AC42">
        <f t="shared" si="0"/>
        <v>0.33159272594517752</v>
      </c>
      <c r="AD42">
        <f t="shared" si="1"/>
        <v>37.209244570767417</v>
      </c>
      <c r="AE42">
        <f>'IDT-1'!D42</f>
        <v>0</v>
      </c>
      <c r="AF42" s="24"/>
      <c r="AG42">
        <f t="shared" si="2"/>
        <v>37.209244570767417</v>
      </c>
      <c r="AI42" s="34">
        <f>PXIL!L42</f>
        <v>0</v>
      </c>
      <c r="AJ42" s="34">
        <f>PXIL!R42</f>
        <v>0</v>
      </c>
      <c r="AK42" s="34">
        <f>RTM_IEX!L42</f>
        <v>17.86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9.0106047385730577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11.21</v>
      </c>
      <c r="AB43" s="75">
        <f>-STOA!R43</f>
        <v>0</v>
      </c>
      <c r="AC43">
        <f t="shared" si="0"/>
        <v>0.3399527259451775</v>
      </c>
      <c r="AD43">
        <f t="shared" si="1"/>
        <v>38.150884570767424</v>
      </c>
      <c r="AE43">
        <f>'IDT-1'!D43</f>
        <v>0</v>
      </c>
      <c r="AF43" s="24"/>
      <c r="AG43">
        <f t="shared" si="2"/>
        <v>38.150884570767424</v>
      </c>
      <c r="AI43" s="34">
        <f>PXIL!L43</f>
        <v>0</v>
      </c>
      <c r="AJ43" s="34">
        <f>PXIL!R43</f>
        <v>0</v>
      </c>
      <c r="AK43" s="34">
        <f>RTM_IEX!L43</f>
        <v>18.34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9.0106047385730577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11.34</v>
      </c>
      <c r="AB44" s="75">
        <f>-STOA!R44</f>
        <v>0</v>
      </c>
      <c r="AC44">
        <f t="shared" si="0"/>
        <v>0.34118472594517746</v>
      </c>
      <c r="AD44">
        <f t="shared" si="1"/>
        <v>38.289652570767416</v>
      </c>
      <c r="AE44">
        <f>'IDT-1'!D44</f>
        <v>0</v>
      </c>
      <c r="AF44" s="24"/>
      <c r="AG44">
        <f t="shared" si="2"/>
        <v>38.289652570767416</v>
      </c>
      <c r="AI44" s="34">
        <f>PXIL!L44</f>
        <v>0</v>
      </c>
      <c r="AJ44" s="34">
        <f>PXIL!R44</f>
        <v>0</v>
      </c>
      <c r="AK44" s="34">
        <f>RTM_IEX!L44</f>
        <v>18.350000000000001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9.0106047385730577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10.43</v>
      </c>
      <c r="AB45" s="75">
        <f>-STOA!R45</f>
        <v>0</v>
      </c>
      <c r="AC45">
        <f t="shared" si="0"/>
        <v>0.34162472594517745</v>
      </c>
      <c r="AD45">
        <f t="shared" si="1"/>
        <v>38.339212570767415</v>
      </c>
      <c r="AE45">
        <f>'IDT-1'!D45</f>
        <v>0</v>
      </c>
      <c r="AF45" s="24"/>
      <c r="AG45">
        <f t="shared" si="2"/>
        <v>38.339212570767415</v>
      </c>
      <c r="AI45" s="34">
        <f>PXIL!L45</f>
        <v>0</v>
      </c>
      <c r="AJ45" s="34">
        <f>PXIL!R45</f>
        <v>0</v>
      </c>
      <c r="AK45" s="34">
        <f>RTM_IEX!L45</f>
        <v>19.309999999999999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9.0106047385730577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9.0300000000000011</v>
      </c>
      <c r="AB46" s="75">
        <f>-STOA!R46</f>
        <v>0</v>
      </c>
      <c r="AC46">
        <f t="shared" si="0"/>
        <v>0.33951272594517745</v>
      </c>
      <c r="AD46">
        <f t="shared" si="1"/>
        <v>38.101324570767417</v>
      </c>
      <c r="AE46">
        <f>'IDT-1'!D46</f>
        <v>0</v>
      </c>
      <c r="AF46" s="24"/>
      <c r="AG46">
        <f t="shared" si="2"/>
        <v>38.101324570767417</v>
      </c>
      <c r="AI46" s="34">
        <f>PXIL!L46</f>
        <v>0</v>
      </c>
      <c r="AJ46" s="34">
        <f>PXIL!R46</f>
        <v>0</v>
      </c>
      <c r="AK46" s="34">
        <f>RTM_IEX!L46</f>
        <v>20.47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9.0106047385730577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11.61</v>
      </c>
      <c r="AB47" s="75">
        <f>-STOA!R47</f>
        <v>0</v>
      </c>
      <c r="AC47">
        <f t="shared" si="0"/>
        <v>0.34523272594517745</v>
      </c>
      <c r="AD47">
        <f t="shared" si="1"/>
        <v>38.745604570767412</v>
      </c>
      <c r="AE47">
        <f>'IDT-1'!D47</f>
        <v>0</v>
      </c>
      <c r="AF47" s="24"/>
      <c r="AG47">
        <f t="shared" si="2"/>
        <v>38.745604570767412</v>
      </c>
      <c r="AI47" s="34">
        <f>PXIL!L47</f>
        <v>0</v>
      </c>
      <c r="AJ47" s="34">
        <f>PXIL!R47</f>
        <v>0</v>
      </c>
      <c r="AK47" s="34">
        <f>RTM_IEX!L47</f>
        <v>18.54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9.0106047385730577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12.31</v>
      </c>
      <c r="AB48" s="75">
        <f>-STOA!R48</f>
        <v>0</v>
      </c>
      <c r="AC48">
        <f t="shared" si="0"/>
        <v>0.34540872594517746</v>
      </c>
      <c r="AD48">
        <f t="shared" si="1"/>
        <v>38.765428570767412</v>
      </c>
      <c r="AE48">
        <f>'IDT-1'!D48</f>
        <v>0</v>
      </c>
      <c r="AF48" s="24"/>
      <c r="AG48">
        <f t="shared" si="2"/>
        <v>38.765428570767412</v>
      </c>
      <c r="AI48" s="34">
        <f>PXIL!L48</f>
        <v>0</v>
      </c>
      <c r="AJ48" s="34">
        <f>PXIL!R48</f>
        <v>0</v>
      </c>
      <c r="AK48" s="34">
        <f>RTM_IEX!L48</f>
        <v>17.86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9.0106047385730577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9.84</v>
      </c>
      <c r="AB49" s="75">
        <f>-STOA!R49</f>
        <v>0</v>
      </c>
      <c r="AC49">
        <f t="shared" si="0"/>
        <v>0.35341672594517748</v>
      </c>
      <c r="AD49">
        <f t="shared" si="1"/>
        <v>39.667420570767405</v>
      </c>
      <c r="AE49">
        <f>'IDT-1'!D49</f>
        <v>0</v>
      </c>
      <c r="AF49" s="24"/>
      <c r="AG49">
        <f t="shared" si="2"/>
        <v>39.667420570767405</v>
      </c>
      <c r="AI49" s="34">
        <f>PXIL!L49</f>
        <v>0</v>
      </c>
      <c r="AJ49" s="34">
        <f>PXIL!R49</f>
        <v>0</v>
      </c>
      <c r="AK49" s="34">
        <f>RTM_IEX!L49</f>
        <v>21.24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9.0106047385730577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10.64</v>
      </c>
      <c r="AB50" s="75">
        <f>-STOA!R50</f>
        <v>0</v>
      </c>
      <c r="AC50">
        <f t="shared" si="0"/>
        <v>0.35192072594517748</v>
      </c>
      <c r="AD50">
        <f t="shared" si="1"/>
        <v>39.49891657076742</v>
      </c>
      <c r="AE50">
        <f>'IDT-1'!D50</f>
        <v>0</v>
      </c>
      <c r="AF50" s="24"/>
      <c r="AG50">
        <f t="shared" si="2"/>
        <v>39.49891657076742</v>
      </c>
      <c r="AI50" s="34">
        <f>PXIL!L50</f>
        <v>0</v>
      </c>
      <c r="AJ50" s="34">
        <f>PXIL!R50</f>
        <v>0</v>
      </c>
      <c r="AK50" s="34">
        <f>RTM_IEX!L50</f>
        <v>20.27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8.36</v>
      </c>
      <c r="AB51" s="75">
        <f>-STOA!R51</f>
        <v>0</v>
      </c>
      <c r="AC51">
        <f t="shared" si="0"/>
        <v>0.36150740424573458</v>
      </c>
      <c r="AD51">
        <f t="shared" si="1"/>
        <v>40.578725153893799</v>
      </c>
      <c r="AE51">
        <f>'IDT-1'!D51</f>
        <v>0</v>
      </c>
      <c r="AF51" s="24"/>
      <c r="AG51">
        <f t="shared" si="2"/>
        <v>40.578725153893799</v>
      </c>
      <c r="AI51" s="34">
        <f>PXIL!L51</f>
        <v>0</v>
      </c>
      <c r="AJ51" s="34">
        <f>PXIL!R51</f>
        <v>0</v>
      </c>
      <c r="AK51" s="34">
        <f>RTM_IEX!L51</f>
        <v>23.65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11.67</v>
      </c>
      <c r="AB52" s="75">
        <f>-STOA!R52</f>
        <v>0</v>
      </c>
      <c r="AC52">
        <f t="shared" si="0"/>
        <v>0.36089140424573463</v>
      </c>
      <c r="AD52">
        <f t="shared" si="1"/>
        <v>40.5093411538938</v>
      </c>
      <c r="AE52">
        <f>'IDT-1'!D52</f>
        <v>0</v>
      </c>
      <c r="AF52" s="24"/>
      <c r="AG52">
        <f t="shared" si="2"/>
        <v>40.5093411538938</v>
      </c>
      <c r="AI52" s="34">
        <f>PXIL!L52</f>
        <v>0</v>
      </c>
      <c r="AJ52" s="34">
        <f>PXIL!R52</f>
        <v>0</v>
      </c>
      <c r="AK52" s="34">
        <f>RTM_IEX!L52</f>
        <v>20.27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14.05</v>
      </c>
      <c r="AB53" s="75">
        <f>-STOA!R53</f>
        <v>0</v>
      </c>
      <c r="AC53">
        <f t="shared" si="0"/>
        <v>0.36485140424573459</v>
      </c>
      <c r="AD53">
        <f t="shared" si="1"/>
        <v>40.955381153893804</v>
      </c>
      <c r="AE53">
        <f>'IDT-1'!D53</f>
        <v>0</v>
      </c>
      <c r="AF53" s="24"/>
      <c r="AG53">
        <f t="shared" si="2"/>
        <v>40.955381153893804</v>
      </c>
      <c r="AI53" s="34">
        <f>PXIL!L53</f>
        <v>0</v>
      </c>
      <c r="AJ53" s="34">
        <f>PXIL!R53</f>
        <v>0</v>
      </c>
      <c r="AK53" s="34">
        <f>RTM_IEX!L53</f>
        <v>18.34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12.42</v>
      </c>
      <c r="AB54" s="75">
        <f>-STOA!R54</f>
        <v>0</v>
      </c>
      <c r="AC54">
        <f t="shared" si="0"/>
        <v>0.36326740424573456</v>
      </c>
      <c r="AD54">
        <f t="shared" si="1"/>
        <v>40.776965153893798</v>
      </c>
      <c r="AE54">
        <f>'IDT-1'!D54</f>
        <v>0</v>
      </c>
      <c r="AF54" s="24"/>
      <c r="AG54">
        <f t="shared" si="2"/>
        <v>40.776965153893798</v>
      </c>
      <c r="AI54" s="34">
        <f>PXIL!L54</f>
        <v>0</v>
      </c>
      <c r="AJ54" s="34">
        <f>PXIL!R54</f>
        <v>0</v>
      </c>
      <c r="AK54" s="34">
        <f>RTM_IEX!L54</f>
        <v>19.79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10.83</v>
      </c>
      <c r="AB55" s="75">
        <f>-STOA!R55</f>
        <v>0</v>
      </c>
      <c r="AC55">
        <f t="shared" si="0"/>
        <v>0.36203540424573455</v>
      </c>
      <c r="AD55">
        <f t="shared" si="1"/>
        <v>40.638197153893792</v>
      </c>
      <c r="AE55">
        <f>'IDT-1'!D55</f>
        <v>0</v>
      </c>
      <c r="AF55" s="24"/>
      <c r="AG55">
        <f t="shared" si="2"/>
        <v>40.638197153893792</v>
      </c>
      <c r="AI55" s="34">
        <f>PXIL!L55</f>
        <v>0</v>
      </c>
      <c r="AJ55" s="34">
        <f>PXIL!R55</f>
        <v>0</v>
      </c>
      <c r="AK55" s="34">
        <f>RTM_IEX!L55</f>
        <v>21.24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10.17</v>
      </c>
      <c r="AB56" s="75">
        <f>-STOA!R56</f>
        <v>0</v>
      </c>
      <c r="AC56">
        <f t="shared" si="0"/>
        <v>0.36045140424573457</v>
      </c>
      <c r="AD56">
        <f t="shared" si="1"/>
        <v>40.4597811538938</v>
      </c>
      <c r="AE56">
        <f>'IDT-1'!D56</f>
        <v>0</v>
      </c>
      <c r="AF56" s="24"/>
      <c r="AG56">
        <f t="shared" si="2"/>
        <v>40.4597811538938</v>
      </c>
      <c r="AI56" s="34">
        <f>PXIL!L56</f>
        <v>0</v>
      </c>
      <c r="AJ56" s="34">
        <f>PXIL!R56</f>
        <v>0</v>
      </c>
      <c r="AK56" s="34">
        <f>RTM_IEX!L56</f>
        <v>21.72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9.4699999999999989</v>
      </c>
      <c r="AB57" s="75">
        <f>-STOA!R57</f>
        <v>0</v>
      </c>
      <c r="AC57">
        <f t="shared" si="0"/>
        <v>0.35851540424573458</v>
      </c>
      <c r="AD57">
        <f t="shared" si="1"/>
        <v>40.241717153893802</v>
      </c>
      <c r="AE57">
        <f>'IDT-1'!D57</f>
        <v>0</v>
      </c>
      <c r="AF57" s="24"/>
      <c r="AG57">
        <f t="shared" si="2"/>
        <v>40.241717153893802</v>
      </c>
      <c r="AI57" s="34">
        <f>PXIL!L57</f>
        <v>0</v>
      </c>
      <c r="AJ57" s="34">
        <f>PXIL!R57</f>
        <v>0</v>
      </c>
      <c r="AK57" s="34">
        <f>RTM_IEX!L57</f>
        <v>22.2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9.6999999999999993</v>
      </c>
      <c r="AB58" s="75">
        <f>-STOA!R58</f>
        <v>0</v>
      </c>
      <c r="AC58">
        <f t="shared" si="0"/>
        <v>0.3520914042457346</v>
      </c>
      <c r="AD58">
        <f t="shared" si="1"/>
        <v>39.518141153893801</v>
      </c>
      <c r="AE58">
        <f>'IDT-1'!D58</f>
        <v>0</v>
      </c>
      <c r="AF58" s="24"/>
      <c r="AG58">
        <f t="shared" si="2"/>
        <v>39.518141153893801</v>
      </c>
      <c r="AI58" s="34">
        <f>PXIL!L58</f>
        <v>0</v>
      </c>
      <c r="AJ58" s="34">
        <f>PXIL!R58</f>
        <v>0</v>
      </c>
      <c r="AK58" s="34">
        <f>RTM_IEX!L58</f>
        <v>21.24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9.9499999999999993</v>
      </c>
      <c r="AB59" s="75">
        <f>-STOA!R59</f>
        <v>0</v>
      </c>
      <c r="AC59">
        <f t="shared" si="0"/>
        <v>0.35006740424573457</v>
      </c>
      <c r="AD59">
        <f t="shared" si="1"/>
        <v>39.290165153893795</v>
      </c>
      <c r="AE59">
        <f>'IDT-1'!D59</f>
        <v>0</v>
      </c>
      <c r="AF59" s="24"/>
      <c r="AG59">
        <f t="shared" si="2"/>
        <v>39.290165153893795</v>
      </c>
      <c r="AI59" s="34">
        <f>PXIL!L59</f>
        <v>0</v>
      </c>
      <c r="AJ59" s="34">
        <f>PXIL!R59</f>
        <v>0</v>
      </c>
      <c r="AK59" s="34">
        <f>RTM_IEX!L59</f>
        <v>20.76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10.73</v>
      </c>
      <c r="AB60" s="75">
        <f>-STOA!R60</f>
        <v>0</v>
      </c>
      <c r="AC60">
        <f t="shared" si="0"/>
        <v>0.34417140424573456</v>
      </c>
      <c r="AD60">
        <f t="shared" si="1"/>
        <v>38.626061153893794</v>
      </c>
      <c r="AE60">
        <f>'IDT-1'!D60</f>
        <v>0</v>
      </c>
      <c r="AF60" s="24"/>
      <c r="AG60">
        <f t="shared" si="2"/>
        <v>38.626061153893794</v>
      </c>
      <c r="AI60" s="34">
        <f>PXIL!L60</f>
        <v>0</v>
      </c>
      <c r="AJ60" s="34">
        <f>PXIL!R60</f>
        <v>0</v>
      </c>
      <c r="AK60" s="34">
        <f>RTM_IEX!L60</f>
        <v>19.309999999999999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12.96</v>
      </c>
      <c r="AB61" s="75">
        <f>-STOA!R61</f>
        <v>0</v>
      </c>
      <c r="AC61">
        <f t="shared" si="0"/>
        <v>0.32982740424573459</v>
      </c>
      <c r="AD61">
        <f t="shared" si="1"/>
        <v>37.010405153893799</v>
      </c>
      <c r="AE61">
        <f>'IDT-1'!D61</f>
        <v>0</v>
      </c>
      <c r="AF61" s="24"/>
      <c r="AG61">
        <f t="shared" si="2"/>
        <v>37.010405153893799</v>
      </c>
      <c r="AI61" s="34">
        <f>PXIL!L61</f>
        <v>0</v>
      </c>
      <c r="AJ61" s="34">
        <f>PXIL!R61</f>
        <v>0</v>
      </c>
      <c r="AK61" s="34">
        <f>RTM_IEX!L61</f>
        <v>15.45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9.4400000000000013</v>
      </c>
      <c r="AB62" s="75">
        <f>-STOA!R62</f>
        <v>0</v>
      </c>
      <c r="AC62">
        <f t="shared" si="0"/>
        <v>0.3242834042457346</v>
      </c>
      <c r="AD62">
        <f t="shared" si="1"/>
        <v>36.385949153893804</v>
      </c>
      <c r="AE62">
        <f>'IDT-1'!D62</f>
        <v>0</v>
      </c>
      <c r="AF62" s="24"/>
      <c r="AG62">
        <f t="shared" si="2"/>
        <v>36.385949153893804</v>
      </c>
      <c r="AI62" s="34">
        <f>PXIL!L62</f>
        <v>0</v>
      </c>
      <c r="AJ62" s="34">
        <f>PXIL!R62</f>
        <v>0</v>
      </c>
      <c r="AK62" s="34">
        <f>RTM_IEX!L62</f>
        <v>18.34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6.23</v>
      </c>
      <c r="AB63" s="75">
        <f>-STOA!R63</f>
        <v>0</v>
      </c>
      <c r="AC63">
        <f t="shared" si="0"/>
        <v>0.31733140424573458</v>
      </c>
      <c r="AD63">
        <f t="shared" si="1"/>
        <v>35.602901153893804</v>
      </c>
      <c r="AE63">
        <f>'IDT-1'!D63</f>
        <v>0</v>
      </c>
      <c r="AF63" s="24"/>
      <c r="AG63">
        <f t="shared" si="2"/>
        <v>35.602901153893804</v>
      </c>
      <c r="AI63" s="34">
        <f>PXIL!L63</f>
        <v>0</v>
      </c>
      <c r="AJ63" s="34">
        <f>PXIL!R63</f>
        <v>0</v>
      </c>
      <c r="AK63" s="34">
        <f>RTM_IEX!L63</f>
        <v>20.76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6.11</v>
      </c>
      <c r="AB64" s="75">
        <f>-STOA!R64</f>
        <v>0</v>
      </c>
      <c r="AC64">
        <f t="shared" si="0"/>
        <v>0.31627540424573458</v>
      </c>
      <c r="AD64">
        <f t="shared" si="1"/>
        <v>35.483957153893805</v>
      </c>
      <c r="AE64">
        <f>'IDT-1'!D64</f>
        <v>0</v>
      </c>
      <c r="AF64" s="24"/>
      <c r="AG64">
        <f t="shared" si="2"/>
        <v>35.483957153893805</v>
      </c>
      <c r="AI64" s="34">
        <f>PXIL!L64</f>
        <v>0</v>
      </c>
      <c r="AJ64" s="34">
        <f>PXIL!R64</f>
        <v>0</v>
      </c>
      <c r="AK64" s="34">
        <f>RTM_IEX!L64</f>
        <v>20.76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</v>
      </c>
      <c r="AB65" s="75">
        <f>-STOA!R65</f>
        <v>0</v>
      </c>
      <c r="AC65">
        <f t="shared" si="0"/>
        <v>0.3170674042457346</v>
      </c>
      <c r="AD65">
        <f t="shared" si="1"/>
        <v>35.573165153893804</v>
      </c>
      <c r="AE65">
        <f>'IDT-1'!D65</f>
        <v>0</v>
      </c>
      <c r="AF65" s="24"/>
      <c r="AG65">
        <f t="shared" si="2"/>
        <v>35.573165153893804</v>
      </c>
      <c r="AI65" s="34">
        <f>PXIL!L65</f>
        <v>0</v>
      </c>
      <c r="AJ65" s="34">
        <f>PXIL!R65</f>
        <v>0</v>
      </c>
      <c r="AK65" s="34">
        <f>RTM_IEX!L65</f>
        <v>17.96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11.02</v>
      </c>
      <c r="AB66" s="75">
        <f>-STOA!R66</f>
        <v>0</v>
      </c>
      <c r="AC66">
        <f t="shared" si="0"/>
        <v>0.31275540424573456</v>
      </c>
      <c r="AD66">
        <f t="shared" si="1"/>
        <v>35.087477153893801</v>
      </c>
      <c r="AE66">
        <f>'IDT-1'!D66</f>
        <v>0</v>
      </c>
      <c r="AF66" s="24"/>
      <c r="AG66">
        <f t="shared" si="2"/>
        <v>35.087477153893801</v>
      </c>
      <c r="AI66" s="34">
        <f>PXIL!L66</f>
        <v>0</v>
      </c>
      <c r="AJ66" s="34">
        <f>PXIL!R66</f>
        <v>0</v>
      </c>
      <c r="AK66" s="34">
        <f>RTM_IEX!L66</f>
        <v>15.45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9.41</v>
      </c>
      <c r="AB67" s="75">
        <f>-STOA!R67</f>
        <v>0</v>
      </c>
      <c r="AC67">
        <f t="shared" si="0"/>
        <v>0.2985874042457346</v>
      </c>
      <c r="AD67">
        <f t="shared" si="1"/>
        <v>33.491645153893799</v>
      </c>
      <c r="AE67">
        <f>'IDT-1'!D67</f>
        <v>0</v>
      </c>
      <c r="AF67" s="24"/>
      <c r="AG67">
        <f t="shared" si="2"/>
        <v>33.491645153893799</v>
      </c>
      <c r="AI67" s="34">
        <f>PXIL!L67</f>
        <v>0</v>
      </c>
      <c r="AJ67" s="34">
        <f>PXIL!R67</f>
        <v>0</v>
      </c>
      <c r="AK67" s="34">
        <f>RTM_IEX!L67</f>
        <v>15.45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0.29990740424573459</v>
      </c>
      <c r="AD68">
        <f t="shared" ref="AD68:AD98" si="4">SUM(B68:AB68,AI68:AR68)-AC68</f>
        <v>33.640325153893798</v>
      </c>
      <c r="AE68">
        <f>'IDT-1'!D68</f>
        <v>0</v>
      </c>
      <c r="AF68" s="24"/>
      <c r="AG68">
        <f t="shared" ref="AG68:AG98" si="5">SUM(AD68:AF68)</f>
        <v>33.640325153893798</v>
      </c>
      <c r="AI68" s="34">
        <f>PXIL!L68</f>
        <v>0</v>
      </c>
      <c r="AJ68" s="34">
        <f>PXIL!R68</f>
        <v>0</v>
      </c>
      <c r="AK68" s="34">
        <f>RTM_IEX!L68</f>
        <v>18.34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5.72</v>
      </c>
      <c r="AB69" s="75">
        <f>-STOA!R69</f>
        <v>0</v>
      </c>
      <c r="AC69">
        <f t="shared" si="3"/>
        <v>0.30853140424573455</v>
      </c>
      <c r="AD69">
        <f t="shared" si="4"/>
        <v>34.611701153893797</v>
      </c>
      <c r="AE69">
        <f>'IDT-1'!D69</f>
        <v>0</v>
      </c>
      <c r="AF69" s="24"/>
      <c r="AG69">
        <f t="shared" si="5"/>
        <v>34.611701153893797</v>
      </c>
      <c r="AI69" s="34">
        <f>PXIL!L69</f>
        <v>0</v>
      </c>
      <c r="AJ69" s="34">
        <f>PXIL!R69</f>
        <v>0</v>
      </c>
      <c r="AK69" s="34">
        <f>RTM_IEX!L69</f>
        <v>20.27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0.30175540424573455</v>
      </c>
      <c r="AD70">
        <f t="shared" si="4"/>
        <v>33.848477153893803</v>
      </c>
      <c r="AE70">
        <f>'IDT-1'!D70</f>
        <v>0</v>
      </c>
      <c r="AF70" s="24"/>
      <c r="AG70">
        <f t="shared" si="5"/>
        <v>33.848477153893803</v>
      </c>
      <c r="AI70" s="34">
        <f>PXIL!L70</f>
        <v>0</v>
      </c>
      <c r="AJ70" s="34">
        <f>PXIL!R70</f>
        <v>0</v>
      </c>
      <c r="AK70" s="34">
        <f>RTM_IEX!L70</f>
        <v>19.309999999999999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6.28</v>
      </c>
      <c r="AB71" s="75">
        <f>-STOA!R71</f>
        <v>0</v>
      </c>
      <c r="AC71">
        <f t="shared" si="3"/>
        <v>0.2964754042457346</v>
      </c>
      <c r="AD71">
        <f t="shared" si="4"/>
        <v>33.253757153893801</v>
      </c>
      <c r="AE71">
        <f>'IDT-1'!D71</f>
        <v>0</v>
      </c>
      <c r="AF71" s="24"/>
      <c r="AG71">
        <f t="shared" si="5"/>
        <v>33.253757153893801</v>
      </c>
      <c r="AI71" s="34">
        <f>PXIL!L71</f>
        <v>0</v>
      </c>
      <c r="AJ71" s="34">
        <f>PXIL!R71</f>
        <v>0</v>
      </c>
      <c r="AK71" s="34">
        <f>RTM_IEX!L71</f>
        <v>18.34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0.28477140424573455</v>
      </c>
      <c r="AD72">
        <f t="shared" si="4"/>
        <v>31.935461153893801</v>
      </c>
      <c r="AE72">
        <f>'IDT-1'!D72</f>
        <v>0</v>
      </c>
      <c r="AF72" s="24"/>
      <c r="AG72">
        <f t="shared" si="5"/>
        <v>31.935461153893801</v>
      </c>
      <c r="AI72" s="34">
        <f>PXIL!L72</f>
        <v>0</v>
      </c>
      <c r="AJ72" s="34">
        <f>PXIL!R72</f>
        <v>0</v>
      </c>
      <c r="AK72" s="34">
        <f>RTM_IEX!L72</f>
        <v>17.38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0.28793940424573461</v>
      </c>
      <c r="AD73">
        <f t="shared" si="4"/>
        <v>32.292293153893802</v>
      </c>
      <c r="AE73">
        <f>'IDT-1'!D73</f>
        <v>0</v>
      </c>
      <c r="AF73" s="24"/>
      <c r="AG73">
        <f t="shared" si="5"/>
        <v>32.292293153893802</v>
      </c>
      <c r="AI73" s="34">
        <f>PXIL!L73</f>
        <v>0</v>
      </c>
      <c r="AJ73" s="34">
        <f>PXIL!R73</f>
        <v>0</v>
      </c>
      <c r="AK73" s="34">
        <f>RTM_IEX!L73</f>
        <v>18.34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0.27693940424573454</v>
      </c>
      <c r="AD74">
        <f t="shared" si="4"/>
        <v>31.053293153893801</v>
      </c>
      <c r="AE74">
        <f>'IDT-1'!D74</f>
        <v>0</v>
      </c>
      <c r="AF74" s="24"/>
      <c r="AG74">
        <f t="shared" si="5"/>
        <v>31.053293153893801</v>
      </c>
      <c r="AI74" s="34">
        <f>PXIL!L74</f>
        <v>0</v>
      </c>
      <c r="AJ74" s="34">
        <f>PXIL!R74</f>
        <v>0</v>
      </c>
      <c r="AK74" s="34">
        <f>RTM_IEX!L74</f>
        <v>17.38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0.2667314042457346</v>
      </c>
      <c r="AD75">
        <f t="shared" si="4"/>
        <v>29.903501153893799</v>
      </c>
      <c r="AE75">
        <f>'IDT-1'!D75</f>
        <v>0</v>
      </c>
      <c r="AF75" s="24"/>
      <c r="AG75">
        <f t="shared" si="5"/>
        <v>29.903501153893799</v>
      </c>
      <c r="AI75" s="34">
        <f>PXIL!L75</f>
        <v>0</v>
      </c>
      <c r="AJ75" s="34">
        <f>PXIL!R75</f>
        <v>0</v>
      </c>
      <c r="AK75" s="34">
        <f>RTM_IEX!L75</f>
        <v>16.41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0.2667314042457346</v>
      </c>
      <c r="AD76">
        <f t="shared" si="4"/>
        <v>29.903501153893799</v>
      </c>
      <c r="AE76">
        <f>'IDT-1'!D76</f>
        <v>0</v>
      </c>
      <c r="AF76" s="24"/>
      <c r="AG76">
        <f t="shared" si="5"/>
        <v>29.903501153893799</v>
      </c>
      <c r="AI76" s="34">
        <f>PXIL!L76</f>
        <v>0</v>
      </c>
      <c r="AJ76" s="34">
        <f>PXIL!R76</f>
        <v>0</v>
      </c>
      <c r="AK76" s="34">
        <f>RTM_IEX!L76</f>
        <v>16.41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0.25828340424573459</v>
      </c>
      <c r="AD77">
        <f t="shared" si="4"/>
        <v>28.9519491538938</v>
      </c>
      <c r="AE77">
        <f>'IDT-1'!D77</f>
        <v>0</v>
      </c>
      <c r="AF77" s="24"/>
      <c r="AG77">
        <f t="shared" si="5"/>
        <v>28.9519491538938</v>
      </c>
      <c r="AI77" s="34">
        <f>PXIL!L77</f>
        <v>0</v>
      </c>
      <c r="AJ77" s="34">
        <f>PXIL!R77</f>
        <v>0</v>
      </c>
      <c r="AK77" s="34">
        <f>RTM_IEX!L77</f>
        <v>15.45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0.25828340424573459</v>
      </c>
      <c r="AD78">
        <f t="shared" si="4"/>
        <v>28.9519491538938</v>
      </c>
      <c r="AE78">
        <f>'IDT-1'!D78</f>
        <v>0</v>
      </c>
      <c r="AF78" s="24"/>
      <c r="AG78">
        <f t="shared" si="5"/>
        <v>28.9519491538938</v>
      </c>
      <c r="AI78" s="34">
        <f>PXIL!L78</f>
        <v>0</v>
      </c>
      <c r="AJ78" s="34">
        <f>PXIL!R78</f>
        <v>0</v>
      </c>
      <c r="AK78" s="34">
        <f>RTM_IEX!L78</f>
        <v>15.45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0.25837140424573457</v>
      </c>
      <c r="AD79">
        <f t="shared" si="4"/>
        <v>28.9618611538938</v>
      </c>
      <c r="AE79">
        <f>'IDT-1'!D79</f>
        <v>0</v>
      </c>
      <c r="AF79" s="24"/>
      <c r="AG79">
        <f t="shared" si="5"/>
        <v>28.9618611538938</v>
      </c>
      <c r="AI79" s="34">
        <f>PXIL!L79</f>
        <v>0</v>
      </c>
      <c r="AJ79" s="34">
        <f>PXIL!R79</f>
        <v>0</v>
      </c>
      <c r="AK79" s="34">
        <f>RTM_IEX!L79</f>
        <v>15.46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0.26681940424573458</v>
      </c>
      <c r="AD80">
        <f t="shared" si="4"/>
        <v>29.913413153893803</v>
      </c>
      <c r="AE80">
        <f>'IDT-1'!D80</f>
        <v>0</v>
      </c>
      <c r="AF80" s="24"/>
      <c r="AG80">
        <f t="shared" si="5"/>
        <v>29.913413153893803</v>
      </c>
      <c r="AI80" s="34">
        <f>PXIL!L80</f>
        <v>0</v>
      </c>
      <c r="AJ80" s="34">
        <f>PXIL!R80</f>
        <v>0</v>
      </c>
      <c r="AK80" s="34">
        <f>RTM_IEX!L80</f>
        <v>16.420000000000002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0.2667314042457346</v>
      </c>
      <c r="AD81">
        <f t="shared" si="4"/>
        <v>29.903501153893799</v>
      </c>
      <c r="AE81">
        <f>'IDT-1'!D81</f>
        <v>0</v>
      </c>
      <c r="AF81" s="24"/>
      <c r="AG81">
        <f t="shared" si="5"/>
        <v>29.903501153893799</v>
      </c>
      <c r="AI81" s="34">
        <f>PXIL!L81</f>
        <v>0</v>
      </c>
      <c r="AJ81" s="34">
        <f>PXIL!R81</f>
        <v>0</v>
      </c>
      <c r="AK81" s="34">
        <f>RTM_IEX!L81</f>
        <v>16.41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9.42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0.27042740424573458</v>
      </c>
      <c r="AD82">
        <f t="shared" si="4"/>
        <v>30.3198051538938</v>
      </c>
      <c r="AE82">
        <f>'IDT-1'!D82</f>
        <v>0</v>
      </c>
      <c r="AF82" s="24"/>
      <c r="AG82">
        <f t="shared" si="5"/>
        <v>30.3198051538938</v>
      </c>
      <c r="AI82" s="34">
        <f>PXIL!L82</f>
        <v>0</v>
      </c>
      <c r="AJ82" s="34">
        <f>PXIL!R82</f>
        <v>0</v>
      </c>
      <c r="AK82" s="34">
        <f>RTM_IEX!L82</f>
        <v>16.41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9.42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0.27051540424573461</v>
      </c>
      <c r="AD83">
        <f t="shared" si="4"/>
        <v>30.329717153893803</v>
      </c>
      <c r="AE83">
        <f>'IDT-1'!D83</f>
        <v>0</v>
      </c>
      <c r="AF83" s="24"/>
      <c r="AG83">
        <f t="shared" si="5"/>
        <v>30.329717153893803</v>
      </c>
      <c r="AI83" s="34">
        <f>PXIL!L83</f>
        <v>0</v>
      </c>
      <c r="AJ83" s="34">
        <f>PXIL!R83</f>
        <v>0</v>
      </c>
      <c r="AK83" s="34">
        <f>RTM_IEX!L83</f>
        <v>16.420000000000002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9.42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0.27896340424573457</v>
      </c>
      <c r="AD84">
        <f t="shared" si="4"/>
        <v>31.281269153893799</v>
      </c>
      <c r="AE84">
        <f>'IDT-1'!D84</f>
        <v>0</v>
      </c>
      <c r="AF84" s="24"/>
      <c r="AG84">
        <f t="shared" si="5"/>
        <v>31.281269153893799</v>
      </c>
      <c r="AI84" s="34">
        <f>PXIL!L84</f>
        <v>0</v>
      </c>
      <c r="AJ84" s="34">
        <f>PXIL!R84</f>
        <v>0</v>
      </c>
      <c r="AK84" s="34">
        <f>RTM_IEX!L84</f>
        <v>17.38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9.42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0.25353140424573462</v>
      </c>
      <c r="AD85">
        <f t="shared" si="4"/>
        <v>28.416701153893801</v>
      </c>
      <c r="AE85">
        <f>'IDT-1'!D85</f>
        <v>0</v>
      </c>
      <c r="AF85" s="24"/>
      <c r="AG85">
        <f t="shared" si="5"/>
        <v>28.416701153893801</v>
      </c>
      <c r="AI85" s="34">
        <f>PXIL!L85</f>
        <v>0</v>
      </c>
      <c r="AJ85" s="34">
        <f>PXIL!R85</f>
        <v>0</v>
      </c>
      <c r="AK85" s="34">
        <f>RTM_IEX!L85</f>
        <v>14.49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9.42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0.25432340424573457</v>
      </c>
      <c r="AD86">
        <f t="shared" si="4"/>
        <v>28.5059091538938</v>
      </c>
      <c r="AE86">
        <f>'IDT-1'!D86</f>
        <v>0</v>
      </c>
      <c r="AF86" s="24"/>
      <c r="AG86">
        <f t="shared" si="5"/>
        <v>28.5059091538938</v>
      </c>
      <c r="AI86" s="34">
        <f>PXIL!L86</f>
        <v>0</v>
      </c>
      <c r="AJ86" s="34">
        <f>PXIL!R86</f>
        <v>0</v>
      </c>
      <c r="AK86" s="34">
        <f>RTM_IEX!L86</f>
        <v>14.58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9.42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0.25687540424573457</v>
      </c>
      <c r="AD87">
        <f t="shared" si="4"/>
        <v>28.793357153893801</v>
      </c>
      <c r="AE87">
        <f>'IDT-1'!D87</f>
        <v>0</v>
      </c>
      <c r="AF87" s="24"/>
      <c r="AG87">
        <f t="shared" si="5"/>
        <v>28.793357153893801</v>
      </c>
      <c r="AI87" s="34">
        <f>PXIL!L87</f>
        <v>0</v>
      </c>
      <c r="AJ87" s="34">
        <f>PXIL!R87</f>
        <v>0</v>
      </c>
      <c r="AK87" s="34">
        <f>RTM_IEX!L87</f>
        <v>14.87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9.42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0.25942740424573457</v>
      </c>
      <c r="AD88">
        <f t="shared" si="4"/>
        <v>29.080805153893799</v>
      </c>
      <c r="AE88">
        <f>'IDT-1'!D88</f>
        <v>0</v>
      </c>
      <c r="AF88" s="24"/>
      <c r="AG88">
        <f t="shared" si="5"/>
        <v>29.080805153893799</v>
      </c>
      <c r="AI88" s="34">
        <f>PXIL!L88</f>
        <v>0</v>
      </c>
      <c r="AJ88" s="34">
        <f>PXIL!R88</f>
        <v>0</v>
      </c>
      <c r="AK88" s="34">
        <f>RTM_IEX!L88</f>
        <v>15.16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9.42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0.25599540424573458</v>
      </c>
      <c r="AD89">
        <f t="shared" si="4"/>
        <v>28.694237153893798</v>
      </c>
      <c r="AE89">
        <f>'IDT-1'!D89</f>
        <v>0</v>
      </c>
      <c r="AF89" s="24"/>
      <c r="AG89">
        <f t="shared" si="5"/>
        <v>28.694237153893798</v>
      </c>
      <c r="AI89" s="34">
        <f>PXIL!L89</f>
        <v>0</v>
      </c>
      <c r="AJ89" s="34">
        <f>PXIL!R89</f>
        <v>0</v>
      </c>
      <c r="AK89" s="34">
        <f>RTM_IEX!L89</f>
        <v>14.77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9.42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0.25775540424573462</v>
      </c>
      <c r="AD90">
        <f t="shared" si="4"/>
        <v>28.8924771538938</v>
      </c>
      <c r="AE90">
        <f>'IDT-1'!D90</f>
        <v>0</v>
      </c>
      <c r="AF90" s="24"/>
      <c r="AG90">
        <f t="shared" si="5"/>
        <v>28.8924771538938</v>
      </c>
      <c r="AI90" s="34">
        <f>PXIL!L90</f>
        <v>0</v>
      </c>
      <c r="AJ90" s="34">
        <f>PXIL!R90</f>
        <v>0</v>
      </c>
      <c r="AK90" s="34">
        <f>RTM_IEX!L90</f>
        <v>14.97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9.42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0.25766740424573459</v>
      </c>
      <c r="AD91">
        <f t="shared" si="4"/>
        <v>28.882565153893804</v>
      </c>
      <c r="AE91">
        <f>'IDT-1'!D91</f>
        <v>0</v>
      </c>
      <c r="AF91" s="24"/>
      <c r="AG91">
        <f t="shared" si="5"/>
        <v>28.882565153893804</v>
      </c>
      <c r="AI91" s="34">
        <f>PXIL!L91</f>
        <v>0</v>
      </c>
      <c r="AJ91" s="34">
        <f>PXIL!R91</f>
        <v>0</v>
      </c>
      <c r="AK91" s="34">
        <f>RTM_IEX!L91</f>
        <v>14.96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9.42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0.25599540424573458</v>
      </c>
      <c r="AD92">
        <f t="shared" si="4"/>
        <v>28.694237153893798</v>
      </c>
      <c r="AE92">
        <f>'IDT-1'!D92</f>
        <v>0</v>
      </c>
      <c r="AF92" s="24"/>
      <c r="AG92">
        <f t="shared" si="5"/>
        <v>28.694237153893798</v>
      </c>
      <c r="AI92" s="34">
        <f>PXIL!L92</f>
        <v>0</v>
      </c>
      <c r="AJ92" s="34">
        <f>PXIL!R92</f>
        <v>0</v>
      </c>
      <c r="AK92" s="34">
        <f>RTM_IEX!L92</f>
        <v>14.77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9.42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0.25256340424573459</v>
      </c>
      <c r="AD93">
        <f t="shared" si="4"/>
        <v>28.307669153893801</v>
      </c>
      <c r="AE93">
        <f>'IDT-1'!D93</f>
        <v>0</v>
      </c>
      <c r="AF93" s="24"/>
      <c r="AG93">
        <f t="shared" si="5"/>
        <v>28.307669153893801</v>
      </c>
      <c r="AI93" s="34">
        <f>PXIL!L93</f>
        <v>0</v>
      </c>
      <c r="AJ93" s="34">
        <f>PXIL!R93</f>
        <v>0</v>
      </c>
      <c r="AK93" s="34">
        <f>RTM_IEX!L93</f>
        <v>14.38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9.42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0.25009940424573457</v>
      </c>
      <c r="AD94">
        <f t="shared" si="4"/>
        <v>28.0301331538938</v>
      </c>
      <c r="AE94">
        <f>'IDT-1'!D94</f>
        <v>0</v>
      </c>
      <c r="AF94" s="24"/>
      <c r="AG94">
        <f t="shared" si="5"/>
        <v>28.0301331538938</v>
      </c>
      <c r="AI94" s="34">
        <f>PXIL!L94</f>
        <v>0</v>
      </c>
      <c r="AJ94" s="34">
        <f>PXIL!R94</f>
        <v>0</v>
      </c>
      <c r="AK94" s="34">
        <f>RTM_IEX!L94</f>
        <v>14.1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9.42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0.24921940424573458</v>
      </c>
      <c r="AD95">
        <f t="shared" si="4"/>
        <v>27.931013153893801</v>
      </c>
      <c r="AE95">
        <f>'IDT-1'!D95</f>
        <v>0</v>
      </c>
      <c r="AF95" s="24"/>
      <c r="AG95">
        <f t="shared" si="5"/>
        <v>27.931013153893801</v>
      </c>
      <c r="AI95" s="34">
        <f>PXIL!L95</f>
        <v>0</v>
      </c>
      <c r="AJ95" s="34">
        <f>PXIL!R95</f>
        <v>0</v>
      </c>
      <c r="AK95" s="34">
        <f>RTM_IEX!L95</f>
        <v>14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9.42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0.24833940424573459</v>
      </c>
      <c r="AD96">
        <f t="shared" si="4"/>
        <v>27.831893153893802</v>
      </c>
      <c r="AE96">
        <f>'IDT-1'!D96</f>
        <v>0</v>
      </c>
      <c r="AF96" s="24"/>
      <c r="AG96">
        <f t="shared" si="5"/>
        <v>27.831893153893802</v>
      </c>
      <c r="AI96" s="34">
        <f>PXIL!L96</f>
        <v>0</v>
      </c>
      <c r="AJ96" s="34">
        <f>PXIL!R96</f>
        <v>0</v>
      </c>
      <c r="AK96" s="34">
        <f>RTM_IEX!L96</f>
        <v>13.9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9.42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0.24666740424573458</v>
      </c>
      <c r="AD97">
        <f t="shared" si="4"/>
        <v>27.643565153893803</v>
      </c>
      <c r="AE97">
        <f>'IDT-1'!D97</f>
        <v>0</v>
      </c>
      <c r="AF97" s="24"/>
      <c r="AG97">
        <f t="shared" si="5"/>
        <v>27.643565153893803</v>
      </c>
      <c r="AI97" s="34">
        <f>PXIL!L97</f>
        <v>0</v>
      </c>
      <c r="AJ97" s="34">
        <f>PXIL!R97</f>
        <v>0</v>
      </c>
      <c r="AK97" s="34">
        <f>RTM_IEX!L97</f>
        <v>13.71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9.42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0.23901140424573458</v>
      </c>
      <c r="AD98">
        <f t="shared" si="4"/>
        <v>26.781221153893799</v>
      </c>
      <c r="AE98">
        <f>'IDT-1'!D98</f>
        <v>0</v>
      </c>
      <c r="AF98" s="24"/>
      <c r="AG98">
        <f t="shared" si="5"/>
        <v>26.781221153893799</v>
      </c>
      <c r="AI98" s="34">
        <f>PXIL!L98</f>
        <v>0</v>
      </c>
      <c r="AJ98" s="34">
        <f>PXIL!R98</f>
        <v>0</v>
      </c>
      <c r="AK98" s="34">
        <f>RTM_IEX!L98</f>
        <v>12.84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0.21964416303107584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0.16302750000000024</v>
      </c>
      <c r="AB99" s="75">
        <f t="shared" si="6"/>
        <v>0</v>
      </c>
      <c r="AC99">
        <f t="shared" si="6"/>
        <v>6.6782183365710936E-3</v>
      </c>
      <c r="AD99">
        <f t="shared" si="6"/>
        <v>0.74884652608985391</v>
      </c>
      <c r="AE99">
        <f t="shared" ref="AE99:AR99" si="7">SUM(AE3:AE98)/4000</f>
        <v>0</v>
      </c>
      <c r="AG99">
        <f t="shared" si="7"/>
        <v>0.74884652608985391</v>
      </c>
      <c r="AI99">
        <f t="shared" si="7"/>
        <v>0</v>
      </c>
      <c r="AJ99">
        <f t="shared" si="7"/>
        <v>0</v>
      </c>
      <c r="AK99">
        <f t="shared" si="7"/>
        <v>0.37452750000000018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2.2599999999999998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0.11792205040000001</v>
      </c>
      <c r="AD3">
        <f>SUM(B3:AB3,AI3:AR3)-AC3</f>
        <v>13.282310949599999</v>
      </c>
      <c r="AE3">
        <v>0</v>
      </c>
      <c r="AF3" s="24"/>
      <c r="AG3">
        <f>SUM(AD3:AF3)</f>
        <v>13.282310949599999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1.76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0.1135220504</v>
      </c>
      <c r="AD4">
        <f t="shared" ref="AD4:AD67" si="1">SUM(B4:AB4,AI4:AR4)-AC4</f>
        <v>12.7867109496</v>
      </c>
      <c r="AE4">
        <v>0</v>
      </c>
      <c r="AF4" s="24"/>
      <c r="AG4">
        <f t="shared" ref="AG4:AG67" si="2">SUM(AD4:AF4)</f>
        <v>12.7867109496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11.140233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1.91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0.11484205040000001</v>
      </c>
      <c r="AD5">
        <f t="shared" si="1"/>
        <v>12.9353909496</v>
      </c>
      <c r="AE5">
        <v>0</v>
      </c>
      <c r="AF5" s="24"/>
      <c r="AG5">
        <f t="shared" si="2"/>
        <v>12.9353909496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11.140233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0.64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0.10366605040000001</v>
      </c>
      <c r="AD6">
        <f t="shared" si="1"/>
        <v>11.676566949600002</v>
      </c>
      <c r="AE6">
        <v>0</v>
      </c>
      <c r="AF6" s="24"/>
      <c r="AG6">
        <f t="shared" si="2"/>
        <v>11.676566949600002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11.140233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1.54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0.11889005040000002</v>
      </c>
      <c r="AD7">
        <f t="shared" si="1"/>
        <v>13.391342949600002</v>
      </c>
      <c r="AE7">
        <v>0</v>
      </c>
      <c r="AF7" s="24"/>
      <c r="AG7">
        <f t="shared" si="2"/>
        <v>13.391342949600002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0.83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11.140233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0.28999999999999998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0.1023460504</v>
      </c>
      <c r="AD8">
        <f t="shared" si="1"/>
        <v>11.527886949599999</v>
      </c>
      <c r="AE8">
        <v>0</v>
      </c>
      <c r="AF8" s="24"/>
      <c r="AG8">
        <f t="shared" si="2"/>
        <v>11.527886949599999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0.2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11.140233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0.11589805040000001</v>
      </c>
      <c r="AD9">
        <f t="shared" si="1"/>
        <v>13.054334949599999</v>
      </c>
      <c r="AE9">
        <v>0</v>
      </c>
      <c r="AF9" s="24"/>
      <c r="AG9">
        <f t="shared" si="2"/>
        <v>13.054334949599999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2.0299999999999998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11.140233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0.10225805040000001</v>
      </c>
      <c r="AD10">
        <f t="shared" si="1"/>
        <v>11.517974949600001</v>
      </c>
      <c r="AE10">
        <v>0</v>
      </c>
      <c r="AF10" s="24"/>
      <c r="AG10">
        <f t="shared" si="2"/>
        <v>11.517974949600001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0.48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11.140233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9.970605040000001E-2</v>
      </c>
      <c r="AD11">
        <f t="shared" si="1"/>
        <v>11.2305269496</v>
      </c>
      <c r="AE11">
        <v>0</v>
      </c>
      <c r="AF11" s="24"/>
      <c r="AG11">
        <f t="shared" si="2"/>
        <v>11.2305269496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0.19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11.140233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9.8914050400000009E-2</v>
      </c>
      <c r="AD12">
        <f t="shared" si="1"/>
        <v>11.1413189496</v>
      </c>
      <c r="AE12">
        <v>0</v>
      </c>
      <c r="AF12" s="24"/>
      <c r="AG12">
        <f t="shared" si="2"/>
        <v>11.1413189496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0.1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11.140233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9.8034050400000003E-2</v>
      </c>
      <c r="AD13">
        <f t="shared" si="1"/>
        <v>11.042198949599999</v>
      </c>
      <c r="AE13">
        <v>0</v>
      </c>
      <c r="AF13" s="24"/>
      <c r="AG13">
        <f t="shared" si="2"/>
        <v>11.042198949599999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11.140233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0.57999999999999996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0.10313805040000001</v>
      </c>
      <c r="AD14">
        <f t="shared" si="1"/>
        <v>11.6170949496</v>
      </c>
      <c r="AE14">
        <v>0</v>
      </c>
      <c r="AF14" s="24"/>
      <c r="AG14">
        <f t="shared" si="2"/>
        <v>11.6170949496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11.140233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2.0299999999999998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0.11589805040000001</v>
      </c>
      <c r="AD15">
        <f t="shared" si="1"/>
        <v>13.054334949599999</v>
      </c>
      <c r="AE15">
        <v>0</v>
      </c>
      <c r="AF15" s="24"/>
      <c r="AG15">
        <f t="shared" si="2"/>
        <v>13.054334949599999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11.140233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1.93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0.1150180504</v>
      </c>
      <c r="AD16">
        <f t="shared" si="1"/>
        <v>12.9552149496</v>
      </c>
      <c r="AE16">
        <v>0</v>
      </c>
      <c r="AF16" s="24"/>
      <c r="AG16">
        <f t="shared" si="2"/>
        <v>12.9552149496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11.140233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3.57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0.12945005040000002</v>
      </c>
      <c r="AD17">
        <f t="shared" si="1"/>
        <v>14.5807829496</v>
      </c>
      <c r="AE17">
        <v>0</v>
      </c>
      <c r="AF17" s="24"/>
      <c r="AG17">
        <f t="shared" si="2"/>
        <v>14.5807829496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11.140233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3.19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0.1261060504</v>
      </c>
      <c r="AD18">
        <f t="shared" si="1"/>
        <v>14.204126949599999</v>
      </c>
      <c r="AE18">
        <v>0</v>
      </c>
      <c r="AF18" s="24"/>
      <c r="AG18">
        <f t="shared" si="2"/>
        <v>14.204126949599999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11.140233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7.05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0.1600740504</v>
      </c>
      <c r="AD19">
        <f t="shared" si="1"/>
        <v>18.030158949600001</v>
      </c>
      <c r="AE19">
        <v>0</v>
      </c>
      <c r="AF19" s="24"/>
      <c r="AG19">
        <f t="shared" si="2"/>
        <v>18.030158949600001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11.140233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6.95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0.15919405040000001</v>
      </c>
      <c r="AD20">
        <f t="shared" si="1"/>
        <v>17.931038949600001</v>
      </c>
      <c r="AE20">
        <v>0</v>
      </c>
      <c r="AF20" s="24"/>
      <c r="AG20">
        <f t="shared" si="2"/>
        <v>17.931038949600001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11.140233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8.01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0.16852205040000001</v>
      </c>
      <c r="AD21">
        <f t="shared" si="1"/>
        <v>18.9817109496</v>
      </c>
      <c r="AE21">
        <v>0</v>
      </c>
      <c r="AF21" s="24"/>
      <c r="AG21">
        <f t="shared" si="2"/>
        <v>18.9817109496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11.140233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6.76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0.1575220504</v>
      </c>
      <c r="AD22">
        <f t="shared" si="1"/>
        <v>17.742710949599999</v>
      </c>
      <c r="AE22">
        <v>0</v>
      </c>
      <c r="AF22" s="24"/>
      <c r="AG22">
        <f t="shared" si="2"/>
        <v>17.742710949599999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9.75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0.18383405040000003</v>
      </c>
      <c r="AD23">
        <f t="shared" si="1"/>
        <v>20.7063989496</v>
      </c>
      <c r="AE23">
        <v>0</v>
      </c>
      <c r="AF23" s="24"/>
      <c r="AG23">
        <f t="shared" si="2"/>
        <v>20.7063989496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10.14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0.18726605040000002</v>
      </c>
      <c r="AD24">
        <f t="shared" si="1"/>
        <v>21.092966949600001</v>
      </c>
      <c r="AE24">
        <v>0</v>
      </c>
      <c r="AF24" s="24"/>
      <c r="AG24">
        <f t="shared" si="2"/>
        <v>21.092966949600001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8.8800000000000008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0.17617805040000001</v>
      </c>
      <c r="AD25">
        <f t="shared" si="1"/>
        <v>19.8440549496</v>
      </c>
      <c r="AE25">
        <v>0</v>
      </c>
      <c r="AF25" s="24"/>
      <c r="AG25">
        <f t="shared" si="2"/>
        <v>19.8440549496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6.76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0.1575220504</v>
      </c>
      <c r="AD26">
        <f t="shared" si="1"/>
        <v>17.742710949599999</v>
      </c>
      <c r="AE26">
        <v>0</v>
      </c>
      <c r="AF26" s="24"/>
      <c r="AG26">
        <f t="shared" si="2"/>
        <v>17.742710949599999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6.37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0.15409005040000001</v>
      </c>
      <c r="AD27">
        <f t="shared" si="1"/>
        <v>17.356142949599999</v>
      </c>
      <c r="AE27">
        <v>0</v>
      </c>
      <c r="AF27" s="24"/>
      <c r="AG27">
        <f t="shared" si="2"/>
        <v>17.356142949599999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0.16685005040000003</v>
      </c>
      <c r="AD28">
        <f t="shared" si="1"/>
        <v>18.793382949600002</v>
      </c>
      <c r="AE28">
        <v>0</v>
      </c>
      <c r="AF28" s="24"/>
      <c r="AG28">
        <f t="shared" si="2"/>
        <v>18.793382949600002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7.63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0.16517805040000003</v>
      </c>
      <c r="AD29">
        <f t="shared" si="1"/>
        <v>18.6050549496</v>
      </c>
      <c r="AE29">
        <v>0</v>
      </c>
      <c r="AF29" s="24"/>
      <c r="AG29">
        <f t="shared" si="2"/>
        <v>18.6050549496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0.18216205040000003</v>
      </c>
      <c r="AD30">
        <f t="shared" si="1"/>
        <v>20.518070949600002</v>
      </c>
      <c r="AE30">
        <v>0</v>
      </c>
      <c r="AF30" s="24"/>
      <c r="AG30">
        <f t="shared" si="2"/>
        <v>20.518070949600002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10.91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0.1940420504</v>
      </c>
      <c r="AD31">
        <f t="shared" si="1"/>
        <v>21.856190949599998</v>
      </c>
      <c r="AE31">
        <v>0</v>
      </c>
      <c r="AF31" s="24"/>
      <c r="AG31">
        <f t="shared" si="2"/>
        <v>21.856190949599998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0.18383405040000003</v>
      </c>
      <c r="AD32">
        <f t="shared" si="1"/>
        <v>20.7063989496</v>
      </c>
      <c r="AE32">
        <v>0</v>
      </c>
      <c r="AF32" s="24"/>
      <c r="AG32">
        <f t="shared" si="2"/>
        <v>20.7063989496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5.21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0.18154605040000002</v>
      </c>
      <c r="AD33">
        <f t="shared" si="1"/>
        <v>20.448686949599999</v>
      </c>
      <c r="AE33">
        <v>0</v>
      </c>
      <c r="AF33" s="24"/>
      <c r="AG33">
        <f t="shared" si="2"/>
        <v>20.448686949599999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4.28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0.16113005040000003</v>
      </c>
      <c r="AD34">
        <f t="shared" si="1"/>
        <v>18.1491029496</v>
      </c>
      <c r="AE34">
        <v>0</v>
      </c>
      <c r="AF34" s="24"/>
      <c r="AG34">
        <f t="shared" si="2"/>
        <v>18.1491029496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5.53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0.18726605039999999</v>
      </c>
      <c r="AD35">
        <f t="shared" si="1"/>
        <v>21.092966949600001</v>
      </c>
      <c r="AE35">
        <v>0</v>
      </c>
      <c r="AF35" s="24"/>
      <c r="AG35">
        <f t="shared" si="2"/>
        <v>21.092966949600001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10.14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0.17873005040000001</v>
      </c>
      <c r="AD36">
        <f t="shared" si="1"/>
        <v>20.131502949600002</v>
      </c>
      <c r="AE36">
        <v>0</v>
      </c>
      <c r="AF36" s="24"/>
      <c r="AG36">
        <f t="shared" si="2"/>
        <v>20.131502949600002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9.17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0.19140205040000002</v>
      </c>
      <c r="AD37">
        <f t="shared" si="1"/>
        <v>21.558830949600001</v>
      </c>
      <c r="AE37">
        <v>0</v>
      </c>
      <c r="AF37" s="24"/>
      <c r="AG37">
        <f t="shared" si="2"/>
        <v>21.558830949600001</v>
      </c>
      <c r="AI37" s="34">
        <f>PXIL!M37</f>
        <v>0</v>
      </c>
      <c r="AJ37" s="34">
        <f>PXIL!S37</f>
        <v>0</v>
      </c>
      <c r="AK37" s="34">
        <f>RTM_IEX!M37</f>
        <v>1.54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9.07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0.19316205040000001</v>
      </c>
      <c r="AD38">
        <f t="shared" si="1"/>
        <v>21.757070949599999</v>
      </c>
      <c r="AE38">
        <v>0</v>
      </c>
      <c r="AF38" s="24"/>
      <c r="AG38">
        <f t="shared" si="2"/>
        <v>21.757070949599999</v>
      </c>
      <c r="AI38" s="34">
        <f>PXIL!M38</f>
        <v>0</v>
      </c>
      <c r="AJ38" s="34">
        <f>PXIL!S38</f>
        <v>0</v>
      </c>
      <c r="AK38" s="34">
        <f>RTM_IEX!M38</f>
        <v>1.54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9.27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0.20759405040000001</v>
      </c>
      <c r="AD39">
        <f t="shared" si="1"/>
        <v>23.3826389496</v>
      </c>
      <c r="AE39">
        <v>0</v>
      </c>
      <c r="AF39" s="24"/>
      <c r="AG39">
        <f t="shared" si="2"/>
        <v>23.3826389496</v>
      </c>
      <c r="AI39" s="34">
        <f>PXIL!M39</f>
        <v>0</v>
      </c>
      <c r="AJ39" s="34">
        <f>PXIL!S39</f>
        <v>0</v>
      </c>
      <c r="AK39" s="34">
        <f>RTM_IEX!M39</f>
        <v>1.54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10.91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0.19228205040000002</v>
      </c>
      <c r="AD40">
        <f t="shared" si="1"/>
        <v>21.657950949600004</v>
      </c>
      <c r="AE40">
        <v>0</v>
      </c>
      <c r="AF40" s="24"/>
      <c r="AG40">
        <f t="shared" si="2"/>
        <v>21.657950949600004</v>
      </c>
      <c r="AI40" s="34">
        <f>PXIL!M40</f>
        <v>0</v>
      </c>
      <c r="AJ40" s="34">
        <f>PXIL!S40</f>
        <v>0</v>
      </c>
      <c r="AK40" s="34">
        <f>RTM_IEX!M40</f>
        <v>1.54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9.17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0.1796100504</v>
      </c>
      <c r="AD41">
        <f t="shared" si="1"/>
        <v>20.230622949600001</v>
      </c>
      <c r="AE41">
        <v>0</v>
      </c>
      <c r="AF41" s="24"/>
      <c r="AG41">
        <f t="shared" si="2"/>
        <v>20.230622949600001</v>
      </c>
      <c r="AI41" s="34">
        <f>PXIL!M41</f>
        <v>0</v>
      </c>
      <c r="AJ41" s="34">
        <f>PXIL!S41</f>
        <v>0</v>
      </c>
      <c r="AK41" s="34">
        <f>RTM_IEX!M41</f>
        <v>1.64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7.63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0.1863860504</v>
      </c>
      <c r="AD42">
        <f t="shared" si="1"/>
        <v>20.993846949600002</v>
      </c>
      <c r="AE42">
        <v>0</v>
      </c>
      <c r="AF42" s="24"/>
      <c r="AG42">
        <f t="shared" si="2"/>
        <v>20.993846949600002</v>
      </c>
      <c r="AI42" s="34">
        <f>PXIL!M42</f>
        <v>0</v>
      </c>
      <c r="AJ42" s="34">
        <f>PXIL!S42</f>
        <v>0</v>
      </c>
      <c r="AK42" s="34">
        <f>RTM_IEX!M42</f>
        <v>1.54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8.5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0.17785005040000001</v>
      </c>
      <c r="AD43">
        <f t="shared" si="1"/>
        <v>20.032382949600002</v>
      </c>
      <c r="AE43">
        <v>0</v>
      </c>
      <c r="AF43" s="24"/>
      <c r="AG43">
        <f t="shared" si="2"/>
        <v>20.032382949600002</v>
      </c>
      <c r="AI43" s="34">
        <f>PXIL!M43</f>
        <v>0</v>
      </c>
      <c r="AJ43" s="34">
        <f>PXIL!S43</f>
        <v>0</v>
      </c>
      <c r="AK43" s="34">
        <f>RTM_IEX!M43</f>
        <v>1.64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7.43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0.17186605040000003</v>
      </c>
      <c r="AD44">
        <f t="shared" si="1"/>
        <v>19.358366949600004</v>
      </c>
      <c r="AE44">
        <v>0</v>
      </c>
      <c r="AF44" s="24"/>
      <c r="AG44">
        <f t="shared" si="2"/>
        <v>19.358366949600004</v>
      </c>
      <c r="AI44" s="34">
        <f>PXIL!M44</f>
        <v>0</v>
      </c>
      <c r="AJ44" s="34">
        <f>PXIL!S44</f>
        <v>0</v>
      </c>
      <c r="AK44" s="34">
        <f>RTM_IEX!M44</f>
        <v>1.54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6.85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11.140233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0.17107405040000001</v>
      </c>
      <c r="AD45">
        <f t="shared" si="1"/>
        <v>19.269158949599998</v>
      </c>
      <c r="AE45">
        <v>0</v>
      </c>
      <c r="AF45" s="24"/>
      <c r="AG45">
        <f t="shared" si="2"/>
        <v>19.269158949599998</v>
      </c>
      <c r="AI45" s="34">
        <f>PXIL!M45</f>
        <v>0</v>
      </c>
      <c r="AJ45" s="34">
        <f>PXIL!S45</f>
        <v>0</v>
      </c>
      <c r="AK45" s="34">
        <f>RTM_IEX!M45</f>
        <v>1.64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6.66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11.140233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0.15576205040000002</v>
      </c>
      <c r="AD46">
        <f t="shared" si="1"/>
        <v>17.544470949600001</v>
      </c>
      <c r="AE46">
        <v>0</v>
      </c>
      <c r="AF46" s="24"/>
      <c r="AG46">
        <f t="shared" si="2"/>
        <v>17.544470949600001</v>
      </c>
      <c r="AI46" s="34">
        <f>PXIL!M46</f>
        <v>0</v>
      </c>
      <c r="AJ46" s="34">
        <f>PXIL!S46</f>
        <v>0</v>
      </c>
      <c r="AK46" s="34">
        <f>RTM_IEX!M46</f>
        <v>1.54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5.0199999999999996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11.140233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0.16174605040000001</v>
      </c>
      <c r="AD47">
        <f t="shared" si="1"/>
        <v>18.218486949599999</v>
      </c>
      <c r="AE47">
        <v>0</v>
      </c>
      <c r="AF47" s="24"/>
      <c r="AG47">
        <f t="shared" si="2"/>
        <v>18.218486949599999</v>
      </c>
      <c r="AI47" s="34">
        <f>PXIL!M47</f>
        <v>0</v>
      </c>
      <c r="AJ47" s="34">
        <f>PXIL!S47</f>
        <v>0</v>
      </c>
      <c r="AK47" s="34">
        <f>RTM_IEX!M47</f>
        <v>1.54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5.7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11.140233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0.13877805040000002</v>
      </c>
      <c r="AD48">
        <f t="shared" si="1"/>
        <v>15.631454949600002</v>
      </c>
      <c r="AE48">
        <v>0</v>
      </c>
      <c r="AF48" s="24"/>
      <c r="AG48">
        <f t="shared" si="2"/>
        <v>15.631454949600002</v>
      </c>
      <c r="AI48" s="34">
        <f>PXIL!M48</f>
        <v>0</v>
      </c>
      <c r="AJ48" s="34">
        <f>PXIL!S48</f>
        <v>0</v>
      </c>
      <c r="AK48" s="34">
        <f>RTM_IEX!M48</f>
        <v>1.54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3.09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11.140233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0.1378980504</v>
      </c>
      <c r="AD49">
        <f t="shared" si="1"/>
        <v>15.532334949600001</v>
      </c>
      <c r="AE49">
        <v>0</v>
      </c>
      <c r="AF49" s="24"/>
      <c r="AG49">
        <f t="shared" si="2"/>
        <v>15.532334949600001</v>
      </c>
      <c r="AI49" s="34">
        <f>PXIL!M49</f>
        <v>0</v>
      </c>
      <c r="AJ49" s="34">
        <f>PXIL!S49</f>
        <v>0</v>
      </c>
      <c r="AK49" s="34">
        <f>RTM_IEX!M49</f>
        <v>1.54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2.99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11.140233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0.16685005040000001</v>
      </c>
      <c r="AD50">
        <f t="shared" si="1"/>
        <v>18.793382949600002</v>
      </c>
      <c r="AE50">
        <v>0</v>
      </c>
      <c r="AF50" s="24"/>
      <c r="AG50">
        <f t="shared" si="2"/>
        <v>18.793382949600002</v>
      </c>
      <c r="AI50" s="34">
        <f>PXIL!M50</f>
        <v>0</v>
      </c>
      <c r="AJ50" s="34">
        <f>PXIL!S50</f>
        <v>0</v>
      </c>
      <c r="AK50" s="34">
        <f>RTM_IEX!M50</f>
        <v>1.64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6.18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11.140233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0.17186605040000003</v>
      </c>
      <c r="AD51">
        <f t="shared" si="1"/>
        <v>19.358366949600004</v>
      </c>
      <c r="AE51">
        <v>0</v>
      </c>
      <c r="AF51" s="24"/>
      <c r="AG51">
        <f t="shared" si="2"/>
        <v>19.358366949600004</v>
      </c>
      <c r="AI51" s="34">
        <f>PXIL!M51</f>
        <v>0</v>
      </c>
      <c r="AJ51" s="34">
        <f>PXIL!S51</f>
        <v>0</v>
      </c>
      <c r="AK51" s="34">
        <f>RTM_IEX!M51</f>
        <v>1.54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6.85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11.140233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0.20169805040000002</v>
      </c>
      <c r="AD52">
        <f t="shared" si="1"/>
        <v>22.718534949600002</v>
      </c>
      <c r="AE52">
        <v>0</v>
      </c>
      <c r="AF52" s="24"/>
      <c r="AG52">
        <f t="shared" si="2"/>
        <v>22.718534949600002</v>
      </c>
      <c r="AI52" s="34">
        <f>PXIL!M52</f>
        <v>0</v>
      </c>
      <c r="AJ52" s="34">
        <f>PXIL!S52</f>
        <v>0</v>
      </c>
      <c r="AK52" s="34">
        <f>RTM_IEX!M52</f>
        <v>1.64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10.14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11.140233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0.1863860504</v>
      </c>
      <c r="AD53">
        <f t="shared" si="1"/>
        <v>20.993846949600002</v>
      </c>
      <c r="AE53">
        <v>0</v>
      </c>
      <c r="AF53" s="24"/>
      <c r="AG53">
        <f t="shared" si="2"/>
        <v>20.993846949600002</v>
      </c>
      <c r="AI53" s="34">
        <f>PXIL!M53</f>
        <v>0</v>
      </c>
      <c r="AJ53" s="34">
        <f>PXIL!S53</f>
        <v>0</v>
      </c>
      <c r="AK53" s="34">
        <f>RTM_IEX!M53</f>
        <v>1.54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8.5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11.140233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0.17274605040000002</v>
      </c>
      <c r="AD54">
        <f t="shared" si="1"/>
        <v>19.4574869496</v>
      </c>
      <c r="AE54">
        <v>0</v>
      </c>
      <c r="AF54" s="24"/>
      <c r="AG54">
        <f t="shared" si="2"/>
        <v>19.4574869496</v>
      </c>
      <c r="AI54" s="34">
        <f>PXIL!M54</f>
        <v>0</v>
      </c>
      <c r="AJ54" s="34">
        <f>PXIL!S54</f>
        <v>0</v>
      </c>
      <c r="AK54" s="34">
        <f>RTM_IEX!M54</f>
        <v>1.64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6.85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11.140233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0.17529805040000002</v>
      </c>
      <c r="AD55">
        <f t="shared" si="1"/>
        <v>19.744934949600005</v>
      </c>
      <c r="AE55">
        <v>0</v>
      </c>
      <c r="AF55" s="24"/>
      <c r="AG55">
        <f t="shared" si="2"/>
        <v>19.744934949600005</v>
      </c>
      <c r="AI55" s="34">
        <f>PXIL!M55</f>
        <v>0</v>
      </c>
      <c r="AJ55" s="34">
        <f>PXIL!S55</f>
        <v>0</v>
      </c>
      <c r="AK55" s="34">
        <f>RTM_IEX!M55</f>
        <v>1.54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7.24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11.140233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0.17617805040000001</v>
      </c>
      <c r="AD56">
        <f t="shared" si="1"/>
        <v>19.8440549496</v>
      </c>
      <c r="AE56">
        <v>0</v>
      </c>
      <c r="AF56" s="24"/>
      <c r="AG56">
        <f t="shared" si="2"/>
        <v>19.8440549496</v>
      </c>
      <c r="AI56" s="34">
        <f>PXIL!M56</f>
        <v>0</v>
      </c>
      <c r="AJ56" s="34">
        <f>PXIL!S56</f>
        <v>0</v>
      </c>
      <c r="AK56" s="34">
        <f>RTM_IEX!M56</f>
        <v>1.54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7.34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11.140233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0.1889380504</v>
      </c>
      <c r="AD57">
        <f t="shared" si="1"/>
        <v>21.281294949599999</v>
      </c>
      <c r="AE57">
        <v>0</v>
      </c>
      <c r="AF57" s="24"/>
      <c r="AG57">
        <f t="shared" si="2"/>
        <v>21.281294949599999</v>
      </c>
      <c r="AI57" s="34">
        <f>PXIL!M57</f>
        <v>0</v>
      </c>
      <c r="AJ57" s="34">
        <f>PXIL!S57</f>
        <v>0</v>
      </c>
      <c r="AK57" s="34">
        <f>RTM_IEX!M57</f>
        <v>1.64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8.69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11.140233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0.1889380504</v>
      </c>
      <c r="AD58">
        <f t="shared" si="1"/>
        <v>21.281294949599999</v>
      </c>
      <c r="AE58">
        <v>0</v>
      </c>
      <c r="AF58" s="24"/>
      <c r="AG58">
        <f t="shared" si="2"/>
        <v>21.281294949599999</v>
      </c>
      <c r="AI58" s="34">
        <f>PXIL!M58</f>
        <v>0</v>
      </c>
      <c r="AJ58" s="34">
        <f>PXIL!S58</f>
        <v>0</v>
      </c>
      <c r="AK58" s="34">
        <f>RTM_IEX!M58</f>
        <v>1.54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8.7899999999999991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11.140233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0.1769700504</v>
      </c>
      <c r="AD59">
        <f t="shared" si="1"/>
        <v>19.9332629496</v>
      </c>
      <c r="AE59">
        <v>0</v>
      </c>
      <c r="AF59" s="24"/>
      <c r="AG59">
        <f t="shared" si="2"/>
        <v>19.9332629496</v>
      </c>
      <c r="AI59" s="34">
        <f>PXIL!M59</f>
        <v>0</v>
      </c>
      <c r="AJ59" s="34">
        <f>PXIL!S59</f>
        <v>0</v>
      </c>
      <c r="AK59" s="34">
        <f>RTM_IEX!M59</f>
        <v>1.54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7.43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11.140233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0.19993805040000001</v>
      </c>
      <c r="AD60">
        <f t="shared" si="1"/>
        <v>22.5202949496</v>
      </c>
      <c r="AE60">
        <v>0</v>
      </c>
      <c r="AF60" s="24"/>
      <c r="AG60">
        <f t="shared" si="2"/>
        <v>22.5202949496</v>
      </c>
      <c r="AI60" s="34">
        <f>PXIL!M60</f>
        <v>0</v>
      </c>
      <c r="AJ60" s="34">
        <f>PXIL!S60</f>
        <v>0</v>
      </c>
      <c r="AK60" s="34">
        <f>RTM_IEX!M60</f>
        <v>1.54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10.039999999999999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11.140233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0.1940420504</v>
      </c>
      <c r="AD61">
        <f t="shared" si="1"/>
        <v>21.856190949599998</v>
      </c>
      <c r="AE61">
        <v>0</v>
      </c>
      <c r="AF61" s="24"/>
      <c r="AG61">
        <f t="shared" si="2"/>
        <v>21.856190949599998</v>
      </c>
      <c r="AI61" s="34">
        <f>PXIL!M61</f>
        <v>0</v>
      </c>
      <c r="AJ61" s="34">
        <f>PXIL!S61</f>
        <v>0</v>
      </c>
      <c r="AK61" s="34">
        <f>RTM_IEX!M61</f>
        <v>1.64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9.27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11.140233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0.19061005040000001</v>
      </c>
      <c r="AD62">
        <f t="shared" si="1"/>
        <v>21.469622949600002</v>
      </c>
      <c r="AE62">
        <v>0</v>
      </c>
      <c r="AF62" s="24"/>
      <c r="AG62">
        <f t="shared" si="2"/>
        <v>21.469622949600002</v>
      </c>
      <c r="AI62" s="34">
        <f>PXIL!M62</f>
        <v>0</v>
      </c>
      <c r="AJ62" s="34">
        <f>PXIL!S62</f>
        <v>0</v>
      </c>
      <c r="AK62" s="34">
        <f>RTM_IEX!M62</f>
        <v>1.54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8.98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11.140233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0.17529805040000002</v>
      </c>
      <c r="AD63">
        <f t="shared" si="1"/>
        <v>19.744934949600005</v>
      </c>
      <c r="AE63">
        <v>0</v>
      </c>
      <c r="AF63" s="24"/>
      <c r="AG63">
        <f t="shared" si="2"/>
        <v>19.744934949600005</v>
      </c>
      <c r="AI63" s="34">
        <f>PXIL!M63</f>
        <v>0</v>
      </c>
      <c r="AJ63" s="34">
        <f>PXIL!S63</f>
        <v>0</v>
      </c>
      <c r="AK63" s="34">
        <f>RTM_IEX!M63</f>
        <v>1.54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7.24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11.140233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0.1914900504</v>
      </c>
      <c r="AD64">
        <f t="shared" si="1"/>
        <v>21.568742949600001</v>
      </c>
      <c r="AE64">
        <v>0</v>
      </c>
      <c r="AF64" s="24"/>
      <c r="AG64">
        <f t="shared" si="2"/>
        <v>21.568742949600001</v>
      </c>
      <c r="AI64" s="34">
        <f>PXIL!M64</f>
        <v>0</v>
      </c>
      <c r="AJ64" s="34">
        <f>PXIL!S64</f>
        <v>0</v>
      </c>
      <c r="AK64" s="34">
        <f>RTM_IEX!M64</f>
        <v>1.64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8.98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11.140233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0.18550605040000001</v>
      </c>
      <c r="AD65">
        <f t="shared" si="1"/>
        <v>20.894726949599999</v>
      </c>
      <c r="AE65">
        <v>0</v>
      </c>
      <c r="AF65" s="24"/>
      <c r="AG65">
        <f t="shared" si="2"/>
        <v>20.894726949599999</v>
      </c>
      <c r="AI65" s="34">
        <f>PXIL!M65</f>
        <v>0</v>
      </c>
      <c r="AJ65" s="34">
        <f>PXIL!S65</f>
        <v>0</v>
      </c>
      <c r="AK65" s="34">
        <f>RTM_IEX!M65</f>
        <v>1.54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8.4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11.140233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0.18128205040000001</v>
      </c>
      <c r="AD66">
        <f t="shared" si="1"/>
        <v>20.418950949600003</v>
      </c>
      <c r="AE66">
        <v>0</v>
      </c>
      <c r="AF66" s="24"/>
      <c r="AG66">
        <f t="shared" si="2"/>
        <v>20.418950949600003</v>
      </c>
      <c r="AI66" s="34">
        <f>PXIL!M66</f>
        <v>0</v>
      </c>
      <c r="AJ66" s="34">
        <f>PXIL!S66</f>
        <v>0</v>
      </c>
      <c r="AK66" s="34">
        <f>RTM_IEX!M66</f>
        <v>1.54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7.92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11.140233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0.19061005040000001</v>
      </c>
      <c r="AD67">
        <f t="shared" si="1"/>
        <v>21.469622949600002</v>
      </c>
      <c r="AE67">
        <v>0</v>
      </c>
      <c r="AF67" s="24"/>
      <c r="AG67">
        <f t="shared" si="2"/>
        <v>21.469622949600002</v>
      </c>
      <c r="AI67" s="34">
        <f>PXIL!M67</f>
        <v>0</v>
      </c>
      <c r="AJ67" s="34">
        <f>PXIL!S67</f>
        <v>0</v>
      </c>
      <c r="AK67" s="34">
        <f>RTM_IEX!M67</f>
        <v>1.54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8.98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11.140233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0.20592205040000003</v>
      </c>
      <c r="AD68">
        <f t="shared" ref="AD68:AD98" si="4">SUM(B68:AB68,AI68:AR68)-AC68</f>
        <v>23.194310949599998</v>
      </c>
      <c r="AE68">
        <v>0</v>
      </c>
      <c r="AF68" s="24"/>
      <c r="AG68">
        <f t="shared" ref="AG68:AG98" si="5">SUM(AD68:AF68)</f>
        <v>23.194310949599998</v>
      </c>
      <c r="AI68" s="34">
        <f>PXIL!M68</f>
        <v>0</v>
      </c>
      <c r="AJ68" s="34">
        <f>PXIL!S68</f>
        <v>0</v>
      </c>
      <c r="AK68" s="34">
        <f>RTM_IEX!M68</f>
        <v>1.54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10.72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11.140233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0.1889380504</v>
      </c>
      <c r="AD69">
        <f t="shared" si="4"/>
        <v>21.281294949599999</v>
      </c>
      <c r="AE69">
        <v>0</v>
      </c>
      <c r="AF69" s="24"/>
      <c r="AG69">
        <f t="shared" si="5"/>
        <v>21.281294949599999</v>
      </c>
      <c r="AI69" s="34">
        <f>PXIL!M69</f>
        <v>0</v>
      </c>
      <c r="AJ69" s="34">
        <f>PXIL!S69</f>
        <v>0</v>
      </c>
      <c r="AK69" s="34">
        <f>RTM_IEX!M69</f>
        <v>1.54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8.7899999999999991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11.140233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0.17529805040000002</v>
      </c>
      <c r="AD70">
        <f t="shared" si="4"/>
        <v>19.744934949600005</v>
      </c>
      <c r="AE70">
        <v>0</v>
      </c>
      <c r="AF70" s="24"/>
      <c r="AG70">
        <f t="shared" si="5"/>
        <v>19.744934949600005</v>
      </c>
      <c r="AI70" s="34">
        <f>PXIL!M70</f>
        <v>0</v>
      </c>
      <c r="AJ70" s="34">
        <f>PXIL!S70</f>
        <v>0</v>
      </c>
      <c r="AK70" s="34">
        <f>RTM_IEX!M70</f>
        <v>1.54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7.24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11.140233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0.2033700504</v>
      </c>
      <c r="AD71">
        <f t="shared" si="4"/>
        <v>22.906862949600001</v>
      </c>
      <c r="AE71">
        <v>0</v>
      </c>
      <c r="AF71" s="24"/>
      <c r="AG71">
        <f t="shared" si="5"/>
        <v>22.906862949600001</v>
      </c>
      <c r="AI71" s="34">
        <f>PXIL!M71</f>
        <v>0</v>
      </c>
      <c r="AJ71" s="34">
        <f>PXIL!S71</f>
        <v>0</v>
      </c>
      <c r="AK71" s="34">
        <f>RTM_IEX!M71</f>
        <v>1.54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10.43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11.140233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0.20249005040000001</v>
      </c>
      <c r="AD72">
        <f t="shared" si="4"/>
        <v>22.807742949599998</v>
      </c>
      <c r="AE72">
        <v>0</v>
      </c>
      <c r="AF72" s="24"/>
      <c r="AG72">
        <f t="shared" si="5"/>
        <v>22.807742949599998</v>
      </c>
      <c r="AI72" s="34">
        <f>PXIL!M72</f>
        <v>0</v>
      </c>
      <c r="AJ72" s="34">
        <f>PXIL!S72</f>
        <v>0</v>
      </c>
      <c r="AK72" s="34">
        <f>RTM_IEX!M72</f>
        <v>1.54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10.33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11.140233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0.18295405040000001</v>
      </c>
      <c r="AD73">
        <f t="shared" si="4"/>
        <v>20.607278949600001</v>
      </c>
      <c r="AE73">
        <v>0</v>
      </c>
      <c r="AF73" s="24"/>
      <c r="AG73">
        <f t="shared" si="5"/>
        <v>20.607278949600001</v>
      </c>
      <c r="AI73" s="34">
        <f>PXIL!M73</f>
        <v>0</v>
      </c>
      <c r="AJ73" s="34">
        <f>PXIL!S73</f>
        <v>0</v>
      </c>
      <c r="AK73" s="34">
        <f>RTM_IEX!M73</f>
        <v>1.54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8.11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11.140233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0.21014605040000001</v>
      </c>
      <c r="AD74">
        <f t="shared" si="4"/>
        <v>23.670086949600002</v>
      </c>
      <c r="AE74">
        <v>0</v>
      </c>
      <c r="AF74" s="24"/>
      <c r="AG74">
        <f t="shared" si="5"/>
        <v>23.670086949600002</v>
      </c>
      <c r="AI74" s="34">
        <f>PXIL!M74</f>
        <v>0</v>
      </c>
      <c r="AJ74" s="34">
        <f>PXIL!S74</f>
        <v>0</v>
      </c>
      <c r="AK74" s="34">
        <f>RTM_IEX!M74</f>
        <v>1.54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11.2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11.140233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0.2008180504</v>
      </c>
      <c r="AD75">
        <f t="shared" si="4"/>
        <v>22.619414949600003</v>
      </c>
      <c r="AE75">
        <v>0</v>
      </c>
      <c r="AF75" s="24"/>
      <c r="AG75">
        <f t="shared" si="5"/>
        <v>22.619414949600003</v>
      </c>
      <c r="AI75" s="34">
        <f>PXIL!M75</f>
        <v>0</v>
      </c>
      <c r="AJ75" s="34">
        <f>PXIL!S75</f>
        <v>0</v>
      </c>
      <c r="AK75" s="34">
        <f>RTM_IEX!M75</f>
        <v>1.54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10.14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11.140233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2.61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0.18902605040000001</v>
      </c>
      <c r="AD76">
        <f t="shared" si="4"/>
        <v>21.291206949599999</v>
      </c>
      <c r="AE76">
        <v>0</v>
      </c>
      <c r="AF76" s="24"/>
      <c r="AG76">
        <f t="shared" si="5"/>
        <v>21.291206949599999</v>
      </c>
      <c r="AI76" s="34">
        <f>PXIL!M76</f>
        <v>0</v>
      </c>
      <c r="AJ76" s="34">
        <f>PXIL!S76</f>
        <v>0</v>
      </c>
      <c r="AK76" s="34">
        <f>RTM_IEX!M76</f>
        <v>1.64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6.09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11.140233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0.17573805040000001</v>
      </c>
      <c r="AD77">
        <f t="shared" si="4"/>
        <v>19.794494949600001</v>
      </c>
      <c r="AE77">
        <v>0</v>
      </c>
      <c r="AF77" s="24"/>
      <c r="AG77">
        <f t="shared" si="5"/>
        <v>19.794494949600001</v>
      </c>
      <c r="AI77" s="34">
        <f>PXIL!M77</f>
        <v>0</v>
      </c>
      <c r="AJ77" s="34">
        <f>PXIL!S77</f>
        <v>0</v>
      </c>
      <c r="AK77" s="34">
        <f>RTM_IEX!M77</f>
        <v>1.64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4.29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11.140233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5.99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0.18066605040000003</v>
      </c>
      <c r="AD78">
        <f t="shared" si="4"/>
        <v>20.349566949600003</v>
      </c>
      <c r="AE78">
        <v>0</v>
      </c>
      <c r="AF78" s="24"/>
      <c r="AG78">
        <f t="shared" si="5"/>
        <v>20.349566949600003</v>
      </c>
      <c r="AI78" s="34">
        <f>PXIL!M78</f>
        <v>0</v>
      </c>
      <c r="AJ78" s="34">
        <f>PXIL!S78</f>
        <v>0</v>
      </c>
      <c r="AK78" s="34">
        <f>RTM_IEX!M78</f>
        <v>1.64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1.76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11.140233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0.18973005040000002</v>
      </c>
      <c r="AD79">
        <f t="shared" si="4"/>
        <v>21.370502949600002</v>
      </c>
      <c r="AE79">
        <v>0</v>
      </c>
      <c r="AF79" s="24"/>
      <c r="AG79">
        <f t="shared" si="5"/>
        <v>21.370502949600002</v>
      </c>
      <c r="AI79" s="34">
        <f>PXIL!M79</f>
        <v>0</v>
      </c>
      <c r="AJ79" s="34">
        <f>PXIL!S79</f>
        <v>0</v>
      </c>
      <c r="AK79" s="34">
        <f>RTM_IEX!M79</f>
        <v>1.54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8.8800000000000008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11.140233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0.19571405040000001</v>
      </c>
      <c r="AD80">
        <f t="shared" si="4"/>
        <v>22.044518949600004</v>
      </c>
      <c r="AE80">
        <v>0</v>
      </c>
      <c r="AF80" s="24"/>
      <c r="AG80">
        <f t="shared" si="5"/>
        <v>22.044518949600004</v>
      </c>
      <c r="AI80" s="34">
        <f>PXIL!M80</f>
        <v>0</v>
      </c>
      <c r="AJ80" s="34">
        <f>PXIL!S80</f>
        <v>0</v>
      </c>
      <c r="AK80" s="34">
        <f>RTM_IEX!M80</f>
        <v>1.54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9.56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11.140233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0.1982660504</v>
      </c>
      <c r="AD81">
        <f t="shared" si="4"/>
        <v>22.331966949600002</v>
      </c>
      <c r="AE81">
        <v>0</v>
      </c>
      <c r="AF81" s="24"/>
      <c r="AG81">
        <f t="shared" si="5"/>
        <v>22.331966949600002</v>
      </c>
      <c r="AI81" s="34">
        <f>PXIL!M81</f>
        <v>0</v>
      </c>
      <c r="AJ81" s="34">
        <f>PXIL!S81</f>
        <v>0</v>
      </c>
      <c r="AK81" s="34">
        <f>RTM_IEX!M81</f>
        <v>1.64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9.75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11.140233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0.19993805040000001</v>
      </c>
      <c r="AD82">
        <f t="shared" si="4"/>
        <v>22.5202949496</v>
      </c>
      <c r="AE82">
        <v>0</v>
      </c>
      <c r="AF82" s="24"/>
      <c r="AG82">
        <f t="shared" si="5"/>
        <v>22.5202949496</v>
      </c>
      <c r="AI82" s="34">
        <f>PXIL!M82</f>
        <v>0</v>
      </c>
      <c r="AJ82" s="34">
        <f>PXIL!S82</f>
        <v>0</v>
      </c>
      <c r="AK82" s="34">
        <f>RTM_IEX!M82</f>
        <v>1.64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9.94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11.140233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0.19738605040000001</v>
      </c>
      <c r="AD83">
        <f t="shared" si="4"/>
        <v>22.232846949600003</v>
      </c>
      <c r="AE83">
        <v>0</v>
      </c>
      <c r="AF83" s="24"/>
      <c r="AG83">
        <f t="shared" si="5"/>
        <v>22.232846949600003</v>
      </c>
      <c r="AI83" s="34">
        <f>PXIL!M83</f>
        <v>0</v>
      </c>
      <c r="AJ83" s="34">
        <f>PXIL!S83</f>
        <v>0</v>
      </c>
      <c r="AK83" s="34">
        <f>RTM_IEX!M83</f>
        <v>1.54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9.75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11.140233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0.19650605040000002</v>
      </c>
      <c r="AD84">
        <f t="shared" si="4"/>
        <v>22.1337269496</v>
      </c>
      <c r="AE84">
        <v>0</v>
      </c>
      <c r="AF84" s="24"/>
      <c r="AG84">
        <f t="shared" si="5"/>
        <v>22.1337269496</v>
      </c>
      <c r="AI84" s="34">
        <f>PXIL!M84</f>
        <v>0</v>
      </c>
      <c r="AJ84" s="34">
        <f>PXIL!S84</f>
        <v>0</v>
      </c>
      <c r="AK84" s="34">
        <f>RTM_IEX!M84</f>
        <v>1.54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9.65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11.140233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0.20161005040000002</v>
      </c>
      <c r="AD85">
        <f t="shared" si="4"/>
        <v>22.708622949600002</v>
      </c>
      <c r="AE85">
        <v>0</v>
      </c>
      <c r="AF85" s="24"/>
      <c r="AG85">
        <f t="shared" si="5"/>
        <v>22.708622949600002</v>
      </c>
      <c r="AI85" s="34">
        <f>PXIL!M85</f>
        <v>0</v>
      </c>
      <c r="AJ85" s="34">
        <f>PXIL!S85</f>
        <v>0</v>
      </c>
      <c r="AK85" s="34">
        <f>RTM_IEX!M85</f>
        <v>1.54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10.23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11.140233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0.20592205040000003</v>
      </c>
      <c r="AD86">
        <f t="shared" si="4"/>
        <v>23.194310949599998</v>
      </c>
      <c r="AE86">
        <v>0</v>
      </c>
      <c r="AF86" s="24"/>
      <c r="AG86">
        <f t="shared" si="5"/>
        <v>23.194310949599998</v>
      </c>
      <c r="AI86" s="34">
        <f>PXIL!M86</f>
        <v>0</v>
      </c>
      <c r="AJ86" s="34">
        <f>PXIL!S86</f>
        <v>0</v>
      </c>
      <c r="AK86" s="34">
        <f>RTM_IEX!M86</f>
        <v>1.54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10.72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11.140233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8.07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0.19624205040000003</v>
      </c>
      <c r="AD87">
        <f t="shared" si="4"/>
        <v>22.103990949600004</v>
      </c>
      <c r="AE87">
        <v>0</v>
      </c>
      <c r="AF87" s="24"/>
      <c r="AG87">
        <f t="shared" si="5"/>
        <v>22.103990949600004</v>
      </c>
      <c r="AI87" s="34">
        <f>PXIL!M87</f>
        <v>0</v>
      </c>
      <c r="AJ87" s="34">
        <f>PXIL!S87</f>
        <v>0</v>
      </c>
      <c r="AK87" s="34">
        <f>RTM_IEX!M87</f>
        <v>3.09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11.140233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4.6399999999999997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0.18867405040000002</v>
      </c>
      <c r="AD88">
        <f t="shared" si="4"/>
        <v>21.2515589496</v>
      </c>
      <c r="AE88">
        <v>0</v>
      </c>
      <c r="AF88" s="24"/>
      <c r="AG88">
        <f t="shared" si="5"/>
        <v>21.2515589496</v>
      </c>
      <c r="AI88" s="34">
        <f>PXIL!M88</f>
        <v>0</v>
      </c>
      <c r="AJ88" s="34">
        <f>PXIL!S88</f>
        <v>0</v>
      </c>
      <c r="AK88" s="34">
        <f>RTM_IEX!M88</f>
        <v>3.57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2.09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11.140233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2.71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0.1620980504</v>
      </c>
      <c r="AD89">
        <f t="shared" si="4"/>
        <v>18.258134949599999</v>
      </c>
      <c r="AE89">
        <v>0</v>
      </c>
      <c r="AF89" s="24"/>
      <c r="AG89">
        <f t="shared" si="5"/>
        <v>18.258134949599999</v>
      </c>
      <c r="AI89" s="34">
        <f>PXIL!M89</f>
        <v>0</v>
      </c>
      <c r="AJ89" s="34">
        <f>PXIL!S89</f>
        <v>0</v>
      </c>
      <c r="AK89" s="34">
        <f>RTM_IEX!M89</f>
        <v>3.28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1.29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11.140233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0.16077805040000001</v>
      </c>
      <c r="AD90">
        <f t="shared" si="4"/>
        <v>18.109454949599996</v>
      </c>
      <c r="AE90">
        <v>0</v>
      </c>
      <c r="AF90" s="24"/>
      <c r="AG90">
        <f t="shared" si="5"/>
        <v>18.109454949599996</v>
      </c>
      <c r="AI90" s="34">
        <f>PXIL!M90</f>
        <v>0</v>
      </c>
      <c r="AJ90" s="34">
        <f>PXIL!S90</f>
        <v>0</v>
      </c>
      <c r="AK90" s="34">
        <f>RTM_IEX!M90</f>
        <v>3.57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1.1499999999999999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11.140233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2.5499999999999998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0.16790605040000001</v>
      </c>
      <c r="AD91">
        <f t="shared" si="4"/>
        <v>18.912326949600001</v>
      </c>
      <c r="AE91">
        <v>0</v>
      </c>
      <c r="AF91" s="24"/>
      <c r="AG91">
        <f t="shared" si="5"/>
        <v>18.912326949600001</v>
      </c>
      <c r="AI91" s="34">
        <f>PXIL!M91</f>
        <v>0</v>
      </c>
      <c r="AJ91" s="34">
        <f>PXIL!S91</f>
        <v>0</v>
      </c>
      <c r="AK91" s="34">
        <f>RTM_IEX!M91</f>
        <v>4.25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1.1399999999999999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11.140233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2.41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0.17415405040000001</v>
      </c>
      <c r="AD92">
        <f t="shared" si="4"/>
        <v>19.616078949600002</v>
      </c>
      <c r="AE92">
        <v>0</v>
      </c>
      <c r="AF92" s="24"/>
      <c r="AG92">
        <f t="shared" si="5"/>
        <v>19.616078949600002</v>
      </c>
      <c r="AI92" s="34">
        <f>PXIL!M92</f>
        <v>0</v>
      </c>
      <c r="AJ92" s="34">
        <f>PXIL!S92</f>
        <v>0</v>
      </c>
      <c r="AK92" s="34">
        <f>RTM_IEX!M92</f>
        <v>5.0199999999999996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1.22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11.140233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2.14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0.17098605040000003</v>
      </c>
      <c r="AD93">
        <f t="shared" si="4"/>
        <v>19.259246949599998</v>
      </c>
      <c r="AE93">
        <v>0</v>
      </c>
      <c r="AF93" s="24"/>
      <c r="AG93">
        <f t="shared" si="5"/>
        <v>19.259246949599998</v>
      </c>
      <c r="AI93" s="34">
        <f>PXIL!M93</f>
        <v>0</v>
      </c>
      <c r="AJ93" s="34">
        <f>PXIL!S93</f>
        <v>0</v>
      </c>
      <c r="AK93" s="34">
        <f>RTM_IEX!M93</f>
        <v>5.0199999999999996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1.1299999999999999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11.140233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0.17829005040000001</v>
      </c>
      <c r="AD94">
        <f t="shared" si="4"/>
        <v>20.081942949599998</v>
      </c>
      <c r="AE94">
        <v>0</v>
      </c>
      <c r="AF94" s="24"/>
      <c r="AG94">
        <f t="shared" si="5"/>
        <v>20.081942949599998</v>
      </c>
      <c r="AI94" s="34">
        <f>PXIL!M94</f>
        <v>0</v>
      </c>
      <c r="AJ94" s="34">
        <f>PXIL!S94</f>
        <v>0</v>
      </c>
      <c r="AK94" s="34">
        <f>RTM_IEX!M94</f>
        <v>5.79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1.31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11.140233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2.16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0.18233805040000001</v>
      </c>
      <c r="AD95">
        <f t="shared" si="4"/>
        <v>20.537894949600002</v>
      </c>
      <c r="AE95">
        <v>0</v>
      </c>
      <c r="AF95" s="24"/>
      <c r="AG95">
        <f t="shared" si="5"/>
        <v>20.537894949600002</v>
      </c>
      <c r="AI95" s="34">
        <f>PXIL!M95</f>
        <v>0</v>
      </c>
      <c r="AJ95" s="34">
        <f>PXIL!S95</f>
        <v>0</v>
      </c>
      <c r="AK95" s="34">
        <f>RTM_IEX!M95</f>
        <v>6.08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1.34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11.140233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2.0299999999999998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0.17257005040000001</v>
      </c>
      <c r="AD96">
        <f t="shared" si="4"/>
        <v>19.4376629496</v>
      </c>
      <c r="AE96">
        <v>0</v>
      </c>
      <c r="AF96" s="24"/>
      <c r="AG96">
        <f t="shared" si="5"/>
        <v>19.4376629496</v>
      </c>
      <c r="AI96" s="34">
        <f>PXIL!M96</f>
        <v>0</v>
      </c>
      <c r="AJ96" s="34">
        <f>PXIL!S96</f>
        <v>0</v>
      </c>
      <c r="AK96" s="34">
        <f>RTM_IEX!M96</f>
        <v>5.21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1.23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11.140233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1.79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0.16183405040000004</v>
      </c>
      <c r="AD97">
        <f t="shared" si="4"/>
        <v>18.228398949600003</v>
      </c>
      <c r="AE97">
        <v>0</v>
      </c>
      <c r="AF97" s="24"/>
      <c r="AG97">
        <f t="shared" si="5"/>
        <v>18.228398949600003</v>
      </c>
      <c r="AI97" s="34">
        <f>PXIL!M97</f>
        <v>0</v>
      </c>
      <c r="AJ97" s="34">
        <f>PXIL!S97</f>
        <v>0</v>
      </c>
      <c r="AK97" s="34">
        <f>RTM_IEX!M97</f>
        <v>4.4400000000000004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1.02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11.140233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2.44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0.1791700504</v>
      </c>
      <c r="AD98">
        <f t="shared" si="4"/>
        <v>20.181062949600001</v>
      </c>
      <c r="AE98">
        <v>0</v>
      </c>
      <c r="AF98" s="24"/>
      <c r="AG98">
        <f t="shared" si="5"/>
        <v>20.181062949600001</v>
      </c>
      <c r="AI98" s="34">
        <f>PXIL!M98</f>
        <v>0</v>
      </c>
      <c r="AJ98" s="34">
        <f>PXIL!S98</f>
        <v>0</v>
      </c>
      <c r="AK98" s="34">
        <f>RTM_IEX!M98</f>
        <v>5.41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1.37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0.26736559199999982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4.7439999999999996E-2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4.0640212096000007E-3</v>
      </c>
      <c r="AD99">
        <f t="shared" si="6"/>
        <v>0.45775657079040011</v>
      </c>
      <c r="AE99">
        <f t="shared" ref="AE99:AR99" si="8">SUM(AE3:AE98)/4000</f>
        <v>0</v>
      </c>
      <c r="AG99">
        <f t="shared" si="8"/>
        <v>0.45775657079040011</v>
      </c>
      <c r="AI99">
        <f t="shared" si="8"/>
        <v>0</v>
      </c>
      <c r="AJ99">
        <f t="shared" si="8"/>
        <v>0</v>
      </c>
      <c r="AK99">
        <f t="shared" si="8"/>
        <v>3.32825E-2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0.1137325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45</v>
      </c>
      <c r="E3" s="16">
        <f>'[1]05'!E5</f>
        <v>0</v>
      </c>
      <c r="F3" s="15">
        <f>SUM(B3:E3)</f>
        <v>310</v>
      </c>
      <c r="G3" s="15">
        <f>'[1]05'!H5</f>
        <v>150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45</v>
      </c>
      <c r="E4" s="16">
        <f>'[1]05'!E6</f>
        <v>0</v>
      </c>
      <c r="F4" s="15">
        <f>SUM(B4:E4)</f>
        <v>310</v>
      </c>
      <c r="G4" s="15">
        <f>'[1]05'!H6</f>
        <v>150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45</v>
      </c>
      <c r="E5" s="16">
        <f>'[1]05'!E7</f>
        <v>0</v>
      </c>
      <c r="F5" s="15">
        <f t="shared" ref="F5:F68" si="6">SUM(B5:E5)</f>
        <v>310</v>
      </c>
      <c r="G5" s="15">
        <f>'[1]05'!H7</f>
        <v>150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45</v>
      </c>
      <c r="E6" s="16">
        <f>'[1]05'!E8</f>
        <v>0</v>
      </c>
      <c r="F6" s="15">
        <f t="shared" si="6"/>
        <v>310</v>
      </c>
      <c r="G6" s="15">
        <f>'[1]05'!H8</f>
        <v>150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45</v>
      </c>
      <c r="E7" s="16">
        <f>'[1]05'!E9</f>
        <v>0</v>
      </c>
      <c r="F7" s="15">
        <f t="shared" si="6"/>
        <v>310</v>
      </c>
      <c r="G7" s="15">
        <f>'[1]05'!H9</f>
        <v>150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45</v>
      </c>
      <c r="E8" s="16">
        <f>'[1]05'!E10</f>
        <v>0</v>
      </c>
      <c r="F8" s="15">
        <f t="shared" si="6"/>
        <v>310</v>
      </c>
      <c r="G8" s="15">
        <f>'[1]05'!H10</f>
        <v>150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45</v>
      </c>
      <c r="E9" s="16">
        <f>'[1]05'!E11</f>
        <v>0</v>
      </c>
      <c r="F9" s="15">
        <f t="shared" si="6"/>
        <v>310</v>
      </c>
      <c r="G9" s="15">
        <f>'[1]05'!H11</f>
        <v>150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45</v>
      </c>
      <c r="E10" s="16">
        <f>'[1]05'!E12</f>
        <v>0</v>
      </c>
      <c r="F10" s="15">
        <f t="shared" si="6"/>
        <v>310</v>
      </c>
      <c r="G10" s="15">
        <f>'[1]05'!H12</f>
        <v>150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45</v>
      </c>
      <c r="E11" s="16">
        <f>'[1]05'!E13</f>
        <v>0</v>
      </c>
      <c r="F11" s="15">
        <f t="shared" si="6"/>
        <v>310</v>
      </c>
      <c r="G11" s="15">
        <f>'[1]05'!H13</f>
        <v>150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45</v>
      </c>
      <c r="E12" s="16">
        <f>'[1]05'!E14</f>
        <v>0</v>
      </c>
      <c r="F12" s="15">
        <f t="shared" si="6"/>
        <v>310</v>
      </c>
      <c r="G12" s="15">
        <f>'[1]05'!H14</f>
        <v>150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45</v>
      </c>
      <c r="E13" s="16">
        <f>'[1]05'!E15</f>
        <v>0</v>
      </c>
      <c r="F13" s="15">
        <f t="shared" si="6"/>
        <v>310</v>
      </c>
      <c r="G13" s="15">
        <f>'[1]05'!H15</f>
        <v>150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45</v>
      </c>
      <c r="E14" s="16">
        <f>'[1]05'!E16</f>
        <v>0</v>
      </c>
      <c r="F14" s="15">
        <f t="shared" si="6"/>
        <v>310</v>
      </c>
      <c r="G14" s="15">
        <f>'[1]05'!H16</f>
        <v>150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45</v>
      </c>
      <c r="E15" s="16">
        <f>'[1]05'!E17</f>
        <v>0</v>
      </c>
      <c r="F15" s="15">
        <f t="shared" si="6"/>
        <v>310</v>
      </c>
      <c r="G15" s="15">
        <f>'[1]05'!H17</f>
        <v>152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45</v>
      </c>
      <c r="E16" s="16">
        <f>'[1]05'!E18</f>
        <v>0</v>
      </c>
      <c r="F16" s="15">
        <f t="shared" si="6"/>
        <v>310</v>
      </c>
      <c r="G16" s="15">
        <f>'[1]05'!H18</f>
        <v>152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45</v>
      </c>
      <c r="E17" s="16">
        <f>'[1]05'!E19</f>
        <v>0</v>
      </c>
      <c r="F17" s="15">
        <f t="shared" si="6"/>
        <v>310</v>
      </c>
      <c r="G17" s="15">
        <f>'[1]05'!H19</f>
        <v>152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45</v>
      </c>
      <c r="E18" s="16">
        <f>'[1]05'!E20</f>
        <v>0</v>
      </c>
      <c r="F18" s="15">
        <f t="shared" si="6"/>
        <v>310</v>
      </c>
      <c r="G18" s="15">
        <f>'[1]05'!H20</f>
        <v>152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45</v>
      </c>
      <c r="E19" s="16">
        <f>'[1]05'!E21</f>
        <v>0</v>
      </c>
      <c r="F19" s="15">
        <f t="shared" si="6"/>
        <v>310</v>
      </c>
      <c r="G19" s="15">
        <f>'[1]05'!H21</f>
        <v>152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45</v>
      </c>
      <c r="E20" s="16">
        <f>'[1]05'!E22</f>
        <v>0</v>
      </c>
      <c r="F20" s="15">
        <f t="shared" si="6"/>
        <v>310</v>
      </c>
      <c r="G20" s="15">
        <f>'[1]05'!H22</f>
        <v>152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45</v>
      </c>
      <c r="E21" s="16">
        <f>'[1]05'!E23</f>
        <v>0</v>
      </c>
      <c r="F21" s="15">
        <f t="shared" si="6"/>
        <v>310</v>
      </c>
      <c r="G21" s="15">
        <f>'[1]05'!H23</f>
        <v>152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45</v>
      </c>
      <c r="E22" s="16">
        <f>'[1]05'!E24</f>
        <v>0</v>
      </c>
      <c r="F22" s="15">
        <f t="shared" si="6"/>
        <v>310</v>
      </c>
      <c r="G22" s="15">
        <f>'[1]05'!H24</f>
        <v>152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45</v>
      </c>
      <c r="E23" s="16">
        <f>'[1]05'!E25</f>
        <v>0</v>
      </c>
      <c r="F23" s="15">
        <f t="shared" si="6"/>
        <v>310</v>
      </c>
      <c r="G23" s="15">
        <f>'[1]05'!H25</f>
        <v>152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45</v>
      </c>
      <c r="E24" s="16">
        <f>'[1]05'!E26</f>
        <v>0</v>
      </c>
      <c r="F24" s="15">
        <f t="shared" si="6"/>
        <v>310</v>
      </c>
      <c r="G24" s="15">
        <f>'[1]05'!H26</f>
        <v>152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45</v>
      </c>
      <c r="E25" s="16">
        <f>'[1]05'!E27</f>
        <v>0</v>
      </c>
      <c r="F25" s="15">
        <f t="shared" si="6"/>
        <v>310</v>
      </c>
      <c r="G25" s="15">
        <f>'[1]05'!H27</f>
        <v>152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45</v>
      </c>
      <c r="E26" s="16">
        <f>'[1]05'!E28</f>
        <v>0</v>
      </c>
      <c r="F26" s="15">
        <f t="shared" si="6"/>
        <v>310</v>
      </c>
      <c r="G26" s="15">
        <f>'[1]05'!H28</f>
        <v>152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45</v>
      </c>
      <c r="E27" s="16">
        <f>'[1]05'!E29</f>
        <v>0</v>
      </c>
      <c r="F27" s="15">
        <f t="shared" si="6"/>
        <v>310</v>
      </c>
      <c r="G27" s="15">
        <f>'[1]05'!H29</f>
        <v>152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45</v>
      </c>
      <c r="E28" s="16">
        <f>'[1]05'!E30</f>
        <v>0</v>
      </c>
      <c r="F28" s="15">
        <f t="shared" si="6"/>
        <v>310</v>
      </c>
      <c r="G28" s="15">
        <f>'[1]05'!H30</f>
        <v>152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45</v>
      </c>
      <c r="E29" s="16">
        <f>'[1]05'!E31</f>
        <v>0</v>
      </c>
      <c r="F29" s="15">
        <f t="shared" si="6"/>
        <v>310</v>
      </c>
      <c r="G29" s="15">
        <f>'[1]05'!H31</f>
        <v>152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45</v>
      </c>
      <c r="E30" s="16">
        <f>'[1]05'!E32</f>
        <v>0</v>
      </c>
      <c r="F30" s="15">
        <f t="shared" si="6"/>
        <v>310</v>
      </c>
      <c r="G30" s="15">
        <f>'[1]05'!H32</f>
        <v>152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45</v>
      </c>
      <c r="E31" s="16">
        <f>'[1]05'!E33</f>
        <v>0</v>
      </c>
      <c r="F31" s="15">
        <f t="shared" si="6"/>
        <v>310</v>
      </c>
      <c r="G31" s="15">
        <f>'[1]05'!H33</f>
        <v>152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45</v>
      </c>
      <c r="E32" s="16">
        <f>'[1]05'!E34</f>
        <v>0</v>
      </c>
      <c r="F32" s="15">
        <f t="shared" si="6"/>
        <v>310</v>
      </c>
      <c r="G32" s="15">
        <f>'[1]05'!H34</f>
        <v>152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45</v>
      </c>
      <c r="E33" s="16">
        <f>'[1]05'!E35</f>
        <v>0</v>
      </c>
      <c r="F33" s="15">
        <f t="shared" si="6"/>
        <v>310</v>
      </c>
      <c r="G33" s="15">
        <f>'[1]05'!H35</f>
        <v>152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45</v>
      </c>
      <c r="E34" s="16">
        <f>'[1]05'!E36</f>
        <v>0</v>
      </c>
      <c r="F34" s="15">
        <f t="shared" si="6"/>
        <v>310</v>
      </c>
      <c r="G34" s="15">
        <f>'[1]05'!H36</f>
        <v>152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45</v>
      </c>
      <c r="E35" s="16">
        <f>'[1]05'!E37</f>
        <v>0</v>
      </c>
      <c r="F35" s="15">
        <f t="shared" si="6"/>
        <v>310</v>
      </c>
      <c r="G35" s="15">
        <f>'[1]05'!H37</f>
        <v>152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45</v>
      </c>
      <c r="E36" s="16">
        <f>'[1]05'!E38</f>
        <v>0</v>
      </c>
      <c r="F36" s="15">
        <f t="shared" si="6"/>
        <v>310</v>
      </c>
      <c r="G36" s="15">
        <f>'[1]05'!H38</f>
        <v>152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45</v>
      </c>
      <c r="E37" s="16">
        <f>'[1]05'!E39</f>
        <v>0</v>
      </c>
      <c r="F37" s="15">
        <f t="shared" si="6"/>
        <v>310</v>
      </c>
      <c r="G37" s="15">
        <f>'[1]05'!H39</f>
        <v>152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45</v>
      </c>
      <c r="E38" s="16">
        <f>'[1]05'!E40</f>
        <v>0</v>
      </c>
      <c r="F38" s="15">
        <f t="shared" si="6"/>
        <v>310</v>
      </c>
      <c r="G38" s="15">
        <f>'[1]05'!H40</f>
        <v>152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45</v>
      </c>
      <c r="E39" s="16">
        <f>'[1]05'!E41</f>
        <v>0</v>
      </c>
      <c r="F39" s="15">
        <f t="shared" si="6"/>
        <v>310</v>
      </c>
      <c r="G39" s="15">
        <f>'[1]05'!H41</f>
        <v>152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45</v>
      </c>
      <c r="E40" s="16">
        <f>'[1]05'!E42</f>
        <v>0</v>
      </c>
      <c r="F40" s="15">
        <f t="shared" si="6"/>
        <v>310</v>
      </c>
      <c r="G40" s="15">
        <f>'[1]05'!H42</f>
        <v>149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149</v>
      </c>
      <c r="L40" s="18">
        <f>frq!C40</f>
        <v>1</v>
      </c>
      <c r="M40" s="16">
        <f t="shared" si="7"/>
        <v>149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149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45</v>
      </c>
      <c r="E41" s="16">
        <f>'[1]05'!E43</f>
        <v>0</v>
      </c>
      <c r="F41" s="15">
        <f t="shared" si="6"/>
        <v>310</v>
      </c>
      <c r="G41" s="15">
        <f>'[1]05'!H43</f>
        <v>149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149</v>
      </c>
      <c r="L41" s="18">
        <f>frq!C41</f>
        <v>1</v>
      </c>
      <c r="M41" s="16">
        <f t="shared" si="7"/>
        <v>149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149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45</v>
      </c>
      <c r="E42" s="16">
        <f>'[1]05'!E44</f>
        <v>0</v>
      </c>
      <c r="F42" s="15">
        <f t="shared" si="6"/>
        <v>310</v>
      </c>
      <c r="G42" s="15">
        <f>'[1]05'!H44</f>
        <v>149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149</v>
      </c>
      <c r="L42" s="18">
        <f>frq!C42</f>
        <v>1</v>
      </c>
      <c r="M42" s="16">
        <f t="shared" si="7"/>
        <v>149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149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45</v>
      </c>
      <c r="E43" s="16">
        <f>'[1]05'!E45</f>
        <v>0</v>
      </c>
      <c r="F43" s="15">
        <f t="shared" si="6"/>
        <v>310</v>
      </c>
      <c r="G43" s="15">
        <f>'[1]05'!H45</f>
        <v>149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149</v>
      </c>
      <c r="L43" s="18">
        <f>frq!C43</f>
        <v>1</v>
      </c>
      <c r="M43" s="16">
        <f t="shared" si="7"/>
        <v>149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149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45</v>
      </c>
      <c r="E44" s="16">
        <f>'[1]05'!E46</f>
        <v>0</v>
      </c>
      <c r="F44" s="15">
        <f t="shared" si="6"/>
        <v>310</v>
      </c>
      <c r="G44" s="15">
        <f>'[1]05'!H46</f>
        <v>149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149</v>
      </c>
      <c r="L44" s="18">
        <f>frq!C44</f>
        <v>1</v>
      </c>
      <c r="M44" s="16">
        <f t="shared" si="7"/>
        <v>149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149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45</v>
      </c>
      <c r="E45" s="16">
        <f>'[1]05'!E47</f>
        <v>0</v>
      </c>
      <c r="F45" s="15">
        <f t="shared" si="6"/>
        <v>310</v>
      </c>
      <c r="G45" s="15">
        <f>'[1]05'!H47</f>
        <v>149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149</v>
      </c>
      <c r="L45" s="18">
        <f>frq!C45</f>
        <v>1</v>
      </c>
      <c r="M45" s="16">
        <f t="shared" si="7"/>
        <v>149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149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45</v>
      </c>
      <c r="E46" s="16">
        <f>'[1]05'!E48</f>
        <v>0</v>
      </c>
      <c r="F46" s="15">
        <f t="shared" si="6"/>
        <v>310</v>
      </c>
      <c r="G46" s="15">
        <f>'[1]05'!H48</f>
        <v>149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149</v>
      </c>
      <c r="L46" s="18">
        <f>frq!C46</f>
        <v>1</v>
      </c>
      <c r="M46" s="16">
        <f t="shared" si="7"/>
        <v>149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45</v>
      </c>
      <c r="E47" s="16">
        <f>'[1]05'!E49</f>
        <v>0</v>
      </c>
      <c r="F47" s="15">
        <f t="shared" si="6"/>
        <v>310</v>
      </c>
      <c r="G47" s="15">
        <f>'[1]05'!H49</f>
        <v>149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45</v>
      </c>
      <c r="E48" s="16">
        <f>'[1]05'!E50</f>
        <v>0</v>
      </c>
      <c r="F48" s="15">
        <f t="shared" si="6"/>
        <v>310</v>
      </c>
      <c r="G48" s="15">
        <f>'[1]05'!H50</f>
        <v>149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45</v>
      </c>
      <c r="E49" s="16">
        <f>'[1]05'!E51</f>
        <v>0</v>
      </c>
      <c r="F49" s="15">
        <f t="shared" si="6"/>
        <v>310</v>
      </c>
      <c r="G49" s="15">
        <f>'[1]05'!H51</f>
        <v>149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45</v>
      </c>
      <c r="E50" s="16">
        <f>'[1]05'!E52</f>
        <v>0</v>
      </c>
      <c r="F50" s="15">
        <f t="shared" si="6"/>
        <v>310</v>
      </c>
      <c r="G50" s="15">
        <f>'[1]05'!H52</f>
        <v>149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45</v>
      </c>
      <c r="E51" s="16">
        <f>'[1]05'!E53</f>
        <v>0</v>
      </c>
      <c r="F51" s="15">
        <f t="shared" si="6"/>
        <v>310</v>
      </c>
      <c r="G51" s="15">
        <f>'[1]05'!H53</f>
        <v>146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45</v>
      </c>
      <c r="E52" s="16">
        <f>'[1]05'!E54</f>
        <v>0</v>
      </c>
      <c r="F52" s="15">
        <f t="shared" si="6"/>
        <v>310</v>
      </c>
      <c r="G52" s="15">
        <f>'[1]05'!H54</f>
        <v>146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45</v>
      </c>
      <c r="E53" s="16">
        <f>'[1]05'!E55</f>
        <v>0</v>
      </c>
      <c r="F53" s="15">
        <f t="shared" si="6"/>
        <v>310</v>
      </c>
      <c r="G53" s="15">
        <f>'[1]05'!H55</f>
        <v>146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45</v>
      </c>
      <c r="E54" s="16">
        <f>'[1]05'!E56</f>
        <v>0</v>
      </c>
      <c r="F54" s="15">
        <f t="shared" si="6"/>
        <v>310</v>
      </c>
      <c r="G54" s="15">
        <f>'[1]05'!H56</f>
        <v>146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45</v>
      </c>
      <c r="E55" s="16">
        <f>'[1]05'!E57</f>
        <v>0</v>
      </c>
      <c r="F55" s="15">
        <f t="shared" si="6"/>
        <v>310</v>
      </c>
      <c r="G55" s="15">
        <f>'[1]05'!H57</f>
        <v>146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45</v>
      </c>
      <c r="E56" s="16">
        <f>'[1]05'!E58</f>
        <v>0</v>
      </c>
      <c r="F56" s="15">
        <f t="shared" si="6"/>
        <v>310</v>
      </c>
      <c r="G56" s="15">
        <f>'[1]05'!H58</f>
        <v>146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45</v>
      </c>
      <c r="E57" s="16">
        <f>'[1]05'!E59</f>
        <v>0</v>
      </c>
      <c r="F57" s="15">
        <f t="shared" si="6"/>
        <v>310</v>
      </c>
      <c r="G57" s="15">
        <f>'[1]05'!H59</f>
        <v>146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45</v>
      </c>
      <c r="E58" s="16">
        <f>'[1]05'!E60</f>
        <v>0</v>
      </c>
      <c r="F58" s="15">
        <f t="shared" si="6"/>
        <v>310</v>
      </c>
      <c r="G58" s="15">
        <f>'[1]05'!H60</f>
        <v>146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45</v>
      </c>
      <c r="E59" s="16">
        <f>'[1]05'!E61</f>
        <v>0</v>
      </c>
      <c r="F59" s="15">
        <f t="shared" si="6"/>
        <v>310</v>
      </c>
      <c r="G59" s="15">
        <f>'[1]05'!H61</f>
        <v>146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45</v>
      </c>
      <c r="E60" s="16">
        <f>'[1]05'!E62</f>
        <v>0</v>
      </c>
      <c r="F60" s="15">
        <f t="shared" si="6"/>
        <v>310</v>
      </c>
      <c r="G60" s="15">
        <f>'[1]05'!H62</f>
        <v>146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45</v>
      </c>
      <c r="E61" s="16">
        <f>'[1]05'!E63</f>
        <v>0</v>
      </c>
      <c r="F61" s="15">
        <f t="shared" si="6"/>
        <v>310</v>
      </c>
      <c r="G61" s="15">
        <f>'[1]05'!H63</f>
        <v>146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45</v>
      </c>
      <c r="E62" s="16">
        <f>'[1]05'!E64</f>
        <v>0</v>
      </c>
      <c r="F62" s="15">
        <f t="shared" si="6"/>
        <v>310</v>
      </c>
      <c r="G62" s="15">
        <f>'[1]05'!H64</f>
        <v>146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45</v>
      </c>
      <c r="E63" s="16">
        <f>'[1]05'!E65</f>
        <v>0</v>
      </c>
      <c r="F63" s="15">
        <f t="shared" si="6"/>
        <v>310</v>
      </c>
      <c r="G63" s="15">
        <f>'[1]05'!H65</f>
        <v>146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45</v>
      </c>
      <c r="E64" s="16">
        <f>'[1]05'!E66</f>
        <v>0</v>
      </c>
      <c r="F64" s="15">
        <f t="shared" si="6"/>
        <v>310</v>
      </c>
      <c r="G64" s="15">
        <f>'[1]05'!H66</f>
        <v>146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45</v>
      </c>
      <c r="E65" s="16">
        <f>'[1]05'!E67</f>
        <v>0</v>
      </c>
      <c r="F65" s="15">
        <f t="shared" si="6"/>
        <v>310</v>
      </c>
      <c r="G65" s="15">
        <f>'[1]05'!H67</f>
        <v>146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45</v>
      </c>
      <c r="E66" s="16">
        <f>'[1]05'!E68</f>
        <v>0</v>
      </c>
      <c r="F66" s="15">
        <f t="shared" si="6"/>
        <v>310</v>
      </c>
      <c r="G66" s="15">
        <f>'[1]05'!H68</f>
        <v>146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45</v>
      </c>
      <c r="E67" s="16">
        <f>'[1]05'!E69</f>
        <v>0</v>
      </c>
      <c r="F67" s="15">
        <f t="shared" si="6"/>
        <v>310</v>
      </c>
      <c r="G67" s="15">
        <f>'[1]05'!H69</f>
        <v>146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45</v>
      </c>
      <c r="E68" s="16">
        <f>'[1]05'!E70</f>
        <v>0</v>
      </c>
      <c r="F68" s="15">
        <f t="shared" si="6"/>
        <v>310</v>
      </c>
      <c r="G68" s="15">
        <f>'[1]05'!H70</f>
        <v>146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45</v>
      </c>
      <c r="E69" s="16">
        <f>'[1]05'!E71</f>
        <v>0</v>
      </c>
      <c r="F69" s="15">
        <f t="shared" ref="F69:F98" si="17">SUM(B69:E69)</f>
        <v>310</v>
      </c>
      <c r="G69" s="15">
        <f>'[1]05'!H71</f>
        <v>146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45</v>
      </c>
      <c r="E70" s="16">
        <f>'[1]05'!E72</f>
        <v>0</v>
      </c>
      <c r="F70" s="15">
        <f t="shared" si="17"/>
        <v>310</v>
      </c>
      <c r="G70" s="15">
        <f>'[1]05'!H72</f>
        <v>146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45</v>
      </c>
      <c r="E71" s="16">
        <f>'[1]05'!E73</f>
        <v>0</v>
      </c>
      <c r="F71" s="15">
        <f t="shared" si="17"/>
        <v>310</v>
      </c>
      <c r="G71" s="15">
        <f>'[1]05'!H73</f>
        <v>146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45</v>
      </c>
      <c r="E72" s="16">
        <f>'[1]05'!E74</f>
        <v>0</v>
      </c>
      <c r="F72" s="15">
        <f t="shared" si="17"/>
        <v>310</v>
      </c>
      <c r="G72" s="15">
        <f>'[1]05'!H74</f>
        <v>146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45</v>
      </c>
      <c r="E73" s="16">
        <f>'[1]05'!E75</f>
        <v>0</v>
      </c>
      <c r="F73" s="15">
        <f t="shared" si="17"/>
        <v>310</v>
      </c>
      <c r="G73" s="15">
        <f>'[1]05'!H75</f>
        <v>146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45</v>
      </c>
      <c r="E74" s="16">
        <f>'[1]05'!E76</f>
        <v>0</v>
      </c>
      <c r="F74" s="15">
        <f t="shared" si="17"/>
        <v>310</v>
      </c>
      <c r="G74" s="15">
        <f>'[1]05'!H76</f>
        <v>146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45</v>
      </c>
      <c r="E75" s="16">
        <f>'[1]05'!E77</f>
        <v>0</v>
      </c>
      <c r="F75" s="15">
        <f t="shared" si="17"/>
        <v>310</v>
      </c>
      <c r="G75" s="15">
        <f>'[1]05'!H77</f>
        <v>146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45</v>
      </c>
      <c r="E76" s="16">
        <f>'[1]05'!E78</f>
        <v>0</v>
      </c>
      <c r="F76" s="15">
        <f t="shared" si="17"/>
        <v>310</v>
      </c>
      <c r="G76" s="15">
        <f>'[1]05'!H78</f>
        <v>146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45</v>
      </c>
      <c r="E77" s="16">
        <f>'[1]05'!E79</f>
        <v>0</v>
      </c>
      <c r="F77" s="15">
        <f t="shared" si="17"/>
        <v>310</v>
      </c>
      <c r="G77" s="15">
        <f>'[1]05'!H79</f>
        <v>146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45</v>
      </c>
      <c r="E78" s="16">
        <f>'[1]05'!E80</f>
        <v>0</v>
      </c>
      <c r="F78" s="15">
        <f t="shared" si="17"/>
        <v>310</v>
      </c>
      <c r="G78" s="15">
        <f>'[1]05'!H80</f>
        <v>146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45</v>
      </c>
      <c r="E79" s="16">
        <f>'[1]05'!E81</f>
        <v>0</v>
      </c>
      <c r="F79" s="15">
        <f t="shared" si="17"/>
        <v>310</v>
      </c>
      <c r="G79" s="15">
        <f>'[1]05'!H81</f>
        <v>146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45</v>
      </c>
      <c r="E80" s="16">
        <f>'[1]05'!E82</f>
        <v>0</v>
      </c>
      <c r="F80" s="15">
        <f t="shared" si="17"/>
        <v>310</v>
      </c>
      <c r="G80" s="15">
        <f>'[1]05'!H82</f>
        <v>146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45</v>
      </c>
      <c r="E81" s="16">
        <f>'[1]05'!E83</f>
        <v>0</v>
      </c>
      <c r="F81" s="15">
        <f t="shared" si="17"/>
        <v>310</v>
      </c>
      <c r="G81" s="15">
        <f>'[1]05'!H83</f>
        <v>146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45</v>
      </c>
      <c r="E82" s="16">
        <f>'[1]05'!E84</f>
        <v>0</v>
      </c>
      <c r="F82" s="15">
        <f t="shared" si="17"/>
        <v>310</v>
      </c>
      <c r="G82" s="15">
        <f>'[1]05'!H84</f>
        <v>155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45</v>
      </c>
      <c r="E83" s="16">
        <f>'[1]05'!E85</f>
        <v>0</v>
      </c>
      <c r="F83" s="15">
        <f t="shared" si="17"/>
        <v>310</v>
      </c>
      <c r="G83" s="15">
        <f>'[1]05'!H85</f>
        <v>155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45</v>
      </c>
      <c r="E84" s="16">
        <f>'[1]05'!E86</f>
        <v>0</v>
      </c>
      <c r="F84" s="15">
        <f t="shared" si="17"/>
        <v>310</v>
      </c>
      <c r="G84" s="15">
        <f>'[1]05'!H86</f>
        <v>155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45</v>
      </c>
      <c r="E85" s="16">
        <f>'[1]05'!E87</f>
        <v>0</v>
      </c>
      <c r="F85" s="15">
        <f t="shared" si="17"/>
        <v>310</v>
      </c>
      <c r="G85" s="15">
        <f>'[1]05'!H87</f>
        <v>155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45</v>
      </c>
      <c r="E86" s="16">
        <f>'[1]05'!E88</f>
        <v>0</v>
      </c>
      <c r="F86" s="15">
        <f t="shared" si="17"/>
        <v>310</v>
      </c>
      <c r="G86" s="15">
        <f>'[1]05'!H88</f>
        <v>155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45</v>
      </c>
      <c r="E87" s="16">
        <f>'[1]05'!E89</f>
        <v>0</v>
      </c>
      <c r="F87" s="15">
        <f t="shared" si="17"/>
        <v>310</v>
      </c>
      <c r="G87" s="15">
        <f>'[1]05'!H89</f>
        <v>155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45</v>
      </c>
      <c r="E88" s="16">
        <f>'[1]05'!E90</f>
        <v>0</v>
      </c>
      <c r="F88" s="15">
        <f t="shared" si="17"/>
        <v>310</v>
      </c>
      <c r="G88" s="15">
        <f>'[1]05'!H90</f>
        <v>155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45</v>
      </c>
      <c r="E89" s="16">
        <f>'[1]05'!E91</f>
        <v>0</v>
      </c>
      <c r="F89" s="15">
        <f t="shared" si="17"/>
        <v>310</v>
      </c>
      <c r="G89" s="15">
        <f>'[1]05'!H91</f>
        <v>155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45</v>
      </c>
      <c r="E90" s="16">
        <f>'[1]05'!E92</f>
        <v>0</v>
      </c>
      <c r="F90" s="15">
        <f t="shared" si="17"/>
        <v>310</v>
      </c>
      <c r="G90" s="15">
        <f>'[1]05'!H92</f>
        <v>155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45</v>
      </c>
      <c r="E91" s="16">
        <f>'[1]05'!E93</f>
        <v>0</v>
      </c>
      <c r="F91" s="15">
        <f t="shared" si="17"/>
        <v>310</v>
      </c>
      <c r="G91" s="15">
        <f>'[1]05'!H93</f>
        <v>155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45</v>
      </c>
      <c r="E92" s="16">
        <f>'[1]05'!E94</f>
        <v>0</v>
      </c>
      <c r="F92" s="15">
        <f t="shared" si="17"/>
        <v>310</v>
      </c>
      <c r="G92" s="15">
        <f>'[1]05'!H94</f>
        <v>155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45</v>
      </c>
      <c r="E93" s="16">
        <f>'[1]05'!E95</f>
        <v>0</v>
      </c>
      <c r="F93" s="15">
        <f t="shared" si="17"/>
        <v>310</v>
      </c>
      <c r="G93" s="15">
        <f>'[1]05'!H95</f>
        <v>155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45</v>
      </c>
      <c r="E94" s="16">
        <f>'[1]05'!E96</f>
        <v>0</v>
      </c>
      <c r="F94" s="15">
        <f t="shared" si="17"/>
        <v>310</v>
      </c>
      <c r="G94" s="15">
        <f>'[1]05'!H96</f>
        <v>155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45</v>
      </c>
      <c r="E95" s="16">
        <f>'[1]05'!E97</f>
        <v>0</v>
      </c>
      <c r="F95" s="15">
        <f t="shared" si="17"/>
        <v>310</v>
      </c>
      <c r="G95" s="15">
        <f>'[1]05'!H97</f>
        <v>155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45</v>
      </c>
      <c r="E96" s="16">
        <f>'[1]05'!E98</f>
        <v>0</v>
      </c>
      <c r="F96" s="15">
        <f t="shared" si="17"/>
        <v>310</v>
      </c>
      <c r="G96" s="15">
        <f>'[1]05'!H98</f>
        <v>155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45</v>
      </c>
      <c r="E97" s="16">
        <f>'[1]05'!E99</f>
        <v>0</v>
      </c>
      <c r="F97" s="15">
        <f t="shared" si="17"/>
        <v>310</v>
      </c>
      <c r="G97" s="15">
        <f>'[1]05'!H99</f>
        <v>155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45</v>
      </c>
      <c r="E98" s="16">
        <f>'[1]05'!E100</f>
        <v>0</v>
      </c>
      <c r="F98" s="15">
        <f t="shared" si="17"/>
        <v>310</v>
      </c>
      <c r="G98" s="15">
        <f>'[1]05'!H100</f>
        <v>155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</v>
      </c>
      <c r="L99" s="15">
        <f t="shared" si="18"/>
        <v>2.4E-2</v>
      </c>
      <c r="M99" s="15">
        <f t="shared" si="18"/>
        <v>3.6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'[2]05'!B5</f>
        <v>84</v>
      </c>
      <c r="C3" s="194">
        <f>'[2]05'!C5</f>
        <v>0</v>
      </c>
      <c r="D3" s="194">
        <f>'[2]05'!D5</f>
        <v>0</v>
      </c>
      <c r="E3" s="194">
        <f>'[2]05'!E5</f>
        <v>0</v>
      </c>
      <c r="F3" s="15">
        <f>SUM(B3:E3)</f>
        <v>84</v>
      </c>
      <c r="G3" s="193">
        <f>'[2]05'!H5</f>
        <v>35</v>
      </c>
      <c r="H3" s="194">
        <f>'[2]05'!I5</f>
        <v>0</v>
      </c>
      <c r="I3" s="194">
        <f>'[2]05'!J5</f>
        <v>0</v>
      </c>
      <c r="J3" s="194">
        <f>'[2]05'!K5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'[2]05'!B6</f>
        <v>84</v>
      </c>
      <c r="C4" s="194">
        <f>'[2]05'!C6</f>
        <v>0</v>
      </c>
      <c r="D4" s="194">
        <f>'[2]05'!D6</f>
        <v>0</v>
      </c>
      <c r="E4" s="194">
        <f>'[2]05'!E6</f>
        <v>0</v>
      </c>
      <c r="F4" s="15">
        <f>SUM(B4:E4)</f>
        <v>84</v>
      </c>
      <c r="G4" s="193">
        <f>'[2]05'!H6</f>
        <v>35</v>
      </c>
      <c r="H4" s="194">
        <f>'[2]05'!I6</f>
        <v>0</v>
      </c>
      <c r="I4" s="194">
        <f>'[2]05'!J6</f>
        <v>0</v>
      </c>
      <c r="J4" s="194">
        <f>'[2]05'!K6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'[2]05'!B7</f>
        <v>84</v>
      </c>
      <c r="C5" s="194">
        <f>'[2]05'!C7</f>
        <v>0</v>
      </c>
      <c r="D5" s="194">
        <f>'[2]05'!D7</f>
        <v>0</v>
      </c>
      <c r="E5" s="194">
        <f>'[2]05'!E7</f>
        <v>0</v>
      </c>
      <c r="F5" s="15">
        <f t="shared" ref="F5:F68" si="6">SUM(B5:E5)</f>
        <v>84</v>
      </c>
      <c r="G5" s="193">
        <f>'[2]05'!H7</f>
        <v>35</v>
      </c>
      <c r="H5" s="194">
        <f>'[2]05'!I7</f>
        <v>0</v>
      </c>
      <c r="I5" s="194">
        <f>'[2]05'!J7</f>
        <v>0</v>
      </c>
      <c r="J5" s="194">
        <f>'[2]05'!K7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'[2]05'!B8</f>
        <v>84</v>
      </c>
      <c r="C6" s="194">
        <f>'[2]05'!C8</f>
        <v>0</v>
      </c>
      <c r="D6" s="194">
        <f>'[2]05'!D8</f>
        <v>0</v>
      </c>
      <c r="E6" s="194">
        <f>'[2]05'!E8</f>
        <v>0</v>
      </c>
      <c r="F6" s="15">
        <f t="shared" si="6"/>
        <v>84</v>
      </c>
      <c r="G6" s="193">
        <f>'[2]05'!H8</f>
        <v>35</v>
      </c>
      <c r="H6" s="194">
        <f>'[2]05'!I8</f>
        <v>0</v>
      </c>
      <c r="I6" s="194">
        <f>'[2]05'!J8</f>
        <v>0</v>
      </c>
      <c r="J6" s="194">
        <f>'[2]05'!K8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'[2]05'!B9</f>
        <v>84</v>
      </c>
      <c r="C7" s="194">
        <f>'[2]05'!C9</f>
        <v>0</v>
      </c>
      <c r="D7" s="194">
        <f>'[2]05'!D9</f>
        <v>0</v>
      </c>
      <c r="E7" s="194">
        <f>'[2]05'!E9</f>
        <v>0</v>
      </c>
      <c r="F7" s="15">
        <f t="shared" si="6"/>
        <v>84</v>
      </c>
      <c r="G7" s="193">
        <f>'[2]05'!H9</f>
        <v>35</v>
      </c>
      <c r="H7" s="194">
        <f>'[2]05'!I9</f>
        <v>0</v>
      </c>
      <c r="I7" s="194">
        <f>'[2]05'!J9</f>
        <v>0</v>
      </c>
      <c r="J7" s="194">
        <f>'[2]05'!K9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'[2]05'!B10</f>
        <v>84</v>
      </c>
      <c r="C8" s="194">
        <f>'[2]05'!C10</f>
        <v>0</v>
      </c>
      <c r="D8" s="194">
        <f>'[2]05'!D10</f>
        <v>0</v>
      </c>
      <c r="E8" s="194">
        <f>'[2]05'!E10</f>
        <v>0</v>
      </c>
      <c r="F8" s="15">
        <f t="shared" si="6"/>
        <v>84</v>
      </c>
      <c r="G8" s="193">
        <f>'[2]05'!H10</f>
        <v>35</v>
      </c>
      <c r="H8" s="194">
        <f>'[2]05'!I10</f>
        <v>0</v>
      </c>
      <c r="I8" s="194">
        <f>'[2]05'!J10</f>
        <v>0</v>
      </c>
      <c r="J8" s="194">
        <f>'[2]05'!K10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'[2]05'!B11</f>
        <v>84</v>
      </c>
      <c r="C9" s="194">
        <f>'[2]05'!C11</f>
        <v>0</v>
      </c>
      <c r="D9" s="194">
        <f>'[2]05'!D11</f>
        <v>0</v>
      </c>
      <c r="E9" s="194">
        <f>'[2]05'!E11</f>
        <v>0</v>
      </c>
      <c r="F9" s="15">
        <f t="shared" si="6"/>
        <v>84</v>
      </c>
      <c r="G9" s="193">
        <f>'[2]05'!H11</f>
        <v>35</v>
      </c>
      <c r="H9" s="194">
        <f>'[2]05'!I11</f>
        <v>0</v>
      </c>
      <c r="I9" s="194">
        <f>'[2]05'!J11</f>
        <v>0</v>
      </c>
      <c r="J9" s="194">
        <f>'[2]05'!K11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'[2]05'!B12</f>
        <v>84</v>
      </c>
      <c r="C10" s="194">
        <f>'[2]05'!C12</f>
        <v>0</v>
      </c>
      <c r="D10" s="194">
        <f>'[2]05'!D12</f>
        <v>0</v>
      </c>
      <c r="E10" s="194">
        <f>'[2]05'!E12</f>
        <v>0</v>
      </c>
      <c r="F10" s="15">
        <f t="shared" si="6"/>
        <v>84</v>
      </c>
      <c r="G10" s="193">
        <f>'[2]05'!H12</f>
        <v>35</v>
      </c>
      <c r="H10" s="194">
        <f>'[2]05'!I12</f>
        <v>0</v>
      </c>
      <c r="I10" s="194">
        <f>'[2]05'!J12</f>
        <v>0</v>
      </c>
      <c r="J10" s="194">
        <f>'[2]05'!K12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'[2]05'!B13</f>
        <v>84</v>
      </c>
      <c r="C11" s="194">
        <f>'[2]05'!C13</f>
        <v>0</v>
      </c>
      <c r="D11" s="194">
        <f>'[2]05'!D13</f>
        <v>0</v>
      </c>
      <c r="E11" s="194">
        <f>'[2]05'!E13</f>
        <v>0</v>
      </c>
      <c r="F11" s="15">
        <f t="shared" si="6"/>
        <v>84</v>
      </c>
      <c r="G11" s="193">
        <f>'[2]05'!H13</f>
        <v>35</v>
      </c>
      <c r="H11" s="194">
        <f>'[2]05'!I13</f>
        <v>0</v>
      </c>
      <c r="I11" s="194">
        <f>'[2]05'!J13</f>
        <v>0</v>
      </c>
      <c r="J11" s="194">
        <f>'[2]05'!K13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'[2]05'!B14</f>
        <v>84</v>
      </c>
      <c r="C12" s="194">
        <f>'[2]05'!C14</f>
        <v>0</v>
      </c>
      <c r="D12" s="194">
        <f>'[2]05'!D14</f>
        <v>0</v>
      </c>
      <c r="E12" s="194">
        <f>'[2]05'!E14</f>
        <v>0</v>
      </c>
      <c r="F12" s="15">
        <f t="shared" si="6"/>
        <v>84</v>
      </c>
      <c r="G12" s="193">
        <f>'[2]05'!H14</f>
        <v>35</v>
      </c>
      <c r="H12" s="194">
        <f>'[2]05'!I14</f>
        <v>0</v>
      </c>
      <c r="I12" s="194">
        <f>'[2]05'!J14</f>
        <v>0</v>
      </c>
      <c r="J12" s="194">
        <f>'[2]05'!K14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'[2]05'!B15</f>
        <v>84</v>
      </c>
      <c r="C13" s="194">
        <f>'[2]05'!C15</f>
        <v>0</v>
      </c>
      <c r="D13" s="194">
        <f>'[2]05'!D15</f>
        <v>0</v>
      </c>
      <c r="E13" s="194">
        <f>'[2]05'!E15</f>
        <v>0</v>
      </c>
      <c r="F13" s="15">
        <f t="shared" si="6"/>
        <v>84</v>
      </c>
      <c r="G13" s="193">
        <f>'[2]05'!H15</f>
        <v>35</v>
      </c>
      <c r="H13" s="194">
        <f>'[2]05'!I15</f>
        <v>0</v>
      </c>
      <c r="I13" s="194">
        <f>'[2]05'!J15</f>
        <v>0</v>
      </c>
      <c r="J13" s="194">
        <f>'[2]05'!K15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'[2]05'!B16</f>
        <v>84</v>
      </c>
      <c r="C14" s="194">
        <f>'[2]05'!C16</f>
        <v>0</v>
      </c>
      <c r="D14" s="194">
        <f>'[2]05'!D16</f>
        <v>0</v>
      </c>
      <c r="E14" s="194">
        <f>'[2]05'!E16</f>
        <v>0</v>
      </c>
      <c r="F14" s="15">
        <f t="shared" si="6"/>
        <v>84</v>
      </c>
      <c r="G14" s="193">
        <f>'[2]05'!H16</f>
        <v>35</v>
      </c>
      <c r="H14" s="194">
        <f>'[2]05'!I16</f>
        <v>0</v>
      </c>
      <c r="I14" s="194">
        <f>'[2]05'!J16</f>
        <v>0</v>
      </c>
      <c r="J14" s="194">
        <f>'[2]05'!K16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'[2]05'!B17</f>
        <v>84</v>
      </c>
      <c r="C15" s="194">
        <f>'[2]05'!C17</f>
        <v>0</v>
      </c>
      <c r="D15" s="194">
        <f>'[2]05'!D17</f>
        <v>0</v>
      </c>
      <c r="E15" s="194">
        <f>'[2]05'!E17</f>
        <v>0</v>
      </c>
      <c r="F15" s="15">
        <f t="shared" si="6"/>
        <v>84</v>
      </c>
      <c r="G15" s="193">
        <f>'[2]05'!H17</f>
        <v>35</v>
      </c>
      <c r="H15" s="194">
        <f>'[2]05'!I17</f>
        <v>0</v>
      </c>
      <c r="I15" s="194">
        <f>'[2]05'!J17</f>
        <v>0</v>
      </c>
      <c r="J15" s="194">
        <f>'[2]05'!K17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'[2]05'!B18</f>
        <v>84</v>
      </c>
      <c r="C16" s="194">
        <f>'[2]05'!C18</f>
        <v>0</v>
      </c>
      <c r="D16" s="194">
        <f>'[2]05'!D18</f>
        <v>0</v>
      </c>
      <c r="E16" s="194">
        <f>'[2]05'!E18</f>
        <v>0</v>
      </c>
      <c r="F16" s="15">
        <f t="shared" si="6"/>
        <v>84</v>
      </c>
      <c r="G16" s="193">
        <f>'[2]05'!H18</f>
        <v>35</v>
      </c>
      <c r="H16" s="194">
        <f>'[2]05'!I18</f>
        <v>0</v>
      </c>
      <c r="I16" s="194">
        <f>'[2]05'!J18</f>
        <v>0</v>
      </c>
      <c r="J16" s="194">
        <f>'[2]05'!K18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'[2]05'!B19</f>
        <v>84</v>
      </c>
      <c r="C17" s="194">
        <f>'[2]05'!C19</f>
        <v>0</v>
      </c>
      <c r="D17" s="194">
        <f>'[2]05'!D19</f>
        <v>0</v>
      </c>
      <c r="E17" s="194">
        <f>'[2]05'!E19</f>
        <v>0</v>
      </c>
      <c r="F17" s="15">
        <f t="shared" si="6"/>
        <v>84</v>
      </c>
      <c r="G17" s="193">
        <f>'[2]05'!H19</f>
        <v>35</v>
      </c>
      <c r="H17" s="194">
        <f>'[2]05'!I19</f>
        <v>0</v>
      </c>
      <c r="I17" s="194">
        <f>'[2]05'!J19</f>
        <v>0</v>
      </c>
      <c r="J17" s="194">
        <f>'[2]05'!K19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'[2]05'!B20</f>
        <v>84</v>
      </c>
      <c r="C18" s="194">
        <f>'[2]05'!C20</f>
        <v>0</v>
      </c>
      <c r="D18" s="194">
        <f>'[2]05'!D20</f>
        <v>0</v>
      </c>
      <c r="E18" s="194">
        <f>'[2]05'!E20</f>
        <v>0</v>
      </c>
      <c r="F18" s="15">
        <f t="shared" si="6"/>
        <v>84</v>
      </c>
      <c r="G18" s="193">
        <f>'[2]05'!H20</f>
        <v>35</v>
      </c>
      <c r="H18" s="194">
        <f>'[2]05'!I20</f>
        <v>0</v>
      </c>
      <c r="I18" s="194">
        <f>'[2]05'!J20</f>
        <v>0</v>
      </c>
      <c r="J18" s="194">
        <f>'[2]05'!K20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'[2]05'!B21</f>
        <v>84</v>
      </c>
      <c r="C19" s="194">
        <f>'[2]05'!C21</f>
        <v>0</v>
      </c>
      <c r="D19" s="194">
        <f>'[2]05'!D21</f>
        <v>0</v>
      </c>
      <c r="E19" s="194">
        <f>'[2]05'!E21</f>
        <v>0</v>
      </c>
      <c r="F19" s="15">
        <f t="shared" si="6"/>
        <v>84</v>
      </c>
      <c r="G19" s="193">
        <f>'[2]05'!H21</f>
        <v>36</v>
      </c>
      <c r="H19" s="194">
        <f>'[2]05'!I21</f>
        <v>0</v>
      </c>
      <c r="I19" s="194">
        <f>'[2]05'!J21</f>
        <v>0</v>
      </c>
      <c r="J19" s="194">
        <f>'[2]05'!K21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3">
        <f>'[2]05'!B22</f>
        <v>84</v>
      </c>
      <c r="C20" s="194">
        <f>'[2]05'!C22</f>
        <v>0</v>
      </c>
      <c r="D20" s="194">
        <f>'[2]05'!D22</f>
        <v>0</v>
      </c>
      <c r="E20" s="194">
        <f>'[2]05'!E22</f>
        <v>0</v>
      </c>
      <c r="F20" s="15">
        <f t="shared" si="6"/>
        <v>84</v>
      </c>
      <c r="G20" s="193">
        <f>'[2]05'!H22</f>
        <v>36</v>
      </c>
      <c r="H20" s="194">
        <f>'[2]05'!I22</f>
        <v>0</v>
      </c>
      <c r="I20" s="194">
        <f>'[2]05'!J22</f>
        <v>0</v>
      </c>
      <c r="J20" s="194">
        <f>'[2]05'!K22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3">
        <f>'[2]05'!B23</f>
        <v>84</v>
      </c>
      <c r="C21" s="194">
        <f>'[2]05'!C23</f>
        <v>0</v>
      </c>
      <c r="D21" s="194">
        <f>'[2]05'!D23</f>
        <v>0</v>
      </c>
      <c r="E21" s="194">
        <f>'[2]05'!E23</f>
        <v>0</v>
      </c>
      <c r="F21" s="15">
        <f t="shared" si="6"/>
        <v>84</v>
      </c>
      <c r="G21" s="193">
        <f>'[2]05'!H23</f>
        <v>36</v>
      </c>
      <c r="H21" s="194">
        <f>'[2]05'!I23</f>
        <v>0</v>
      </c>
      <c r="I21" s="194">
        <f>'[2]05'!J23</f>
        <v>0</v>
      </c>
      <c r="J21" s="194">
        <f>'[2]05'!K23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3">
        <f>'[2]05'!B24</f>
        <v>84</v>
      </c>
      <c r="C22" s="194">
        <f>'[2]05'!C24</f>
        <v>0</v>
      </c>
      <c r="D22" s="194">
        <f>'[2]05'!D24</f>
        <v>0</v>
      </c>
      <c r="E22" s="194">
        <f>'[2]05'!E24</f>
        <v>0</v>
      </c>
      <c r="F22" s="15">
        <f t="shared" si="6"/>
        <v>84</v>
      </c>
      <c r="G22" s="193">
        <f>'[2]05'!H24</f>
        <v>36</v>
      </c>
      <c r="H22" s="194">
        <f>'[2]05'!I24</f>
        <v>0</v>
      </c>
      <c r="I22" s="194">
        <f>'[2]05'!J24</f>
        <v>0</v>
      </c>
      <c r="J22" s="194">
        <f>'[2]05'!K24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3">
        <f>'[2]05'!B25</f>
        <v>84</v>
      </c>
      <c r="C23" s="194">
        <f>'[2]05'!C25</f>
        <v>0</v>
      </c>
      <c r="D23" s="194">
        <f>'[2]05'!D25</f>
        <v>0</v>
      </c>
      <c r="E23" s="194">
        <f>'[2]05'!E25</f>
        <v>0</v>
      </c>
      <c r="F23" s="15">
        <f t="shared" si="6"/>
        <v>84</v>
      </c>
      <c r="G23" s="193">
        <f>'[2]05'!H25</f>
        <v>36</v>
      </c>
      <c r="H23" s="194">
        <f>'[2]05'!I25</f>
        <v>0</v>
      </c>
      <c r="I23" s="194">
        <f>'[2]05'!J25</f>
        <v>0</v>
      </c>
      <c r="J23" s="194">
        <f>'[2]05'!K25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3">
        <f>'[2]05'!B26</f>
        <v>84</v>
      </c>
      <c r="C24" s="194">
        <f>'[2]05'!C26</f>
        <v>0</v>
      </c>
      <c r="D24" s="194">
        <f>'[2]05'!D26</f>
        <v>0</v>
      </c>
      <c r="E24" s="194">
        <f>'[2]05'!E26</f>
        <v>0</v>
      </c>
      <c r="F24" s="15">
        <f t="shared" si="6"/>
        <v>84</v>
      </c>
      <c r="G24" s="193">
        <f>'[2]05'!H26</f>
        <v>36</v>
      </c>
      <c r="H24" s="194">
        <f>'[2]05'!I26</f>
        <v>0</v>
      </c>
      <c r="I24" s="194">
        <f>'[2]05'!J26</f>
        <v>0</v>
      </c>
      <c r="J24" s="194">
        <f>'[2]05'!K26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3">
        <f>'[2]05'!B27</f>
        <v>84</v>
      </c>
      <c r="C25" s="194">
        <f>'[2]05'!C27</f>
        <v>0</v>
      </c>
      <c r="D25" s="194">
        <f>'[2]05'!D27</f>
        <v>0</v>
      </c>
      <c r="E25" s="194">
        <f>'[2]05'!E27</f>
        <v>0</v>
      </c>
      <c r="F25" s="15">
        <f t="shared" si="6"/>
        <v>84</v>
      </c>
      <c r="G25" s="193">
        <f>'[2]05'!H27</f>
        <v>36</v>
      </c>
      <c r="H25" s="194">
        <f>'[2]05'!I27</f>
        <v>0</v>
      </c>
      <c r="I25" s="194">
        <f>'[2]05'!J27</f>
        <v>0</v>
      </c>
      <c r="J25" s="194">
        <f>'[2]05'!K27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3">
        <f>'[2]05'!B28</f>
        <v>84</v>
      </c>
      <c r="C26" s="194">
        <f>'[2]05'!C28</f>
        <v>0</v>
      </c>
      <c r="D26" s="194">
        <f>'[2]05'!D28</f>
        <v>0</v>
      </c>
      <c r="E26" s="194">
        <f>'[2]05'!E28</f>
        <v>0</v>
      </c>
      <c r="F26" s="15">
        <f t="shared" si="6"/>
        <v>84</v>
      </c>
      <c r="G26" s="193">
        <f>'[2]05'!H28</f>
        <v>36</v>
      </c>
      <c r="H26" s="194">
        <f>'[2]05'!I28</f>
        <v>0</v>
      </c>
      <c r="I26" s="194">
        <f>'[2]05'!J28</f>
        <v>0</v>
      </c>
      <c r="J26" s="194">
        <f>'[2]05'!K28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3">
        <f>'[2]05'!B29</f>
        <v>84</v>
      </c>
      <c r="C27" s="194">
        <f>'[2]05'!C29</f>
        <v>0</v>
      </c>
      <c r="D27" s="194">
        <f>'[2]05'!D29</f>
        <v>0</v>
      </c>
      <c r="E27" s="194">
        <f>'[2]05'!E29</f>
        <v>0</v>
      </c>
      <c r="F27" s="15">
        <f t="shared" si="6"/>
        <v>84</v>
      </c>
      <c r="G27" s="193">
        <f>'[2]05'!H29</f>
        <v>35</v>
      </c>
      <c r="H27" s="194">
        <f>'[2]05'!I29</f>
        <v>0</v>
      </c>
      <c r="I27" s="194">
        <f>'[2]05'!J29</f>
        <v>0</v>
      </c>
      <c r="J27" s="194">
        <f>'[2]05'!K29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3">
        <f>'[2]05'!B30</f>
        <v>84</v>
      </c>
      <c r="C28" s="194">
        <f>'[2]05'!C30</f>
        <v>0</v>
      </c>
      <c r="D28" s="194">
        <f>'[2]05'!D30</f>
        <v>0</v>
      </c>
      <c r="E28" s="194">
        <f>'[2]05'!E30</f>
        <v>0</v>
      </c>
      <c r="F28" s="15">
        <f t="shared" si="6"/>
        <v>84</v>
      </c>
      <c r="G28" s="193">
        <f>'[2]05'!H30</f>
        <v>35</v>
      </c>
      <c r="H28" s="194">
        <f>'[2]05'!I30</f>
        <v>0</v>
      </c>
      <c r="I28" s="194">
        <f>'[2]05'!J30</f>
        <v>0</v>
      </c>
      <c r="J28" s="194">
        <f>'[2]05'!K30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3">
        <f>'[2]05'!B31</f>
        <v>84</v>
      </c>
      <c r="C29" s="194">
        <f>'[2]05'!C31</f>
        <v>0</v>
      </c>
      <c r="D29" s="194">
        <f>'[2]05'!D31</f>
        <v>0</v>
      </c>
      <c r="E29" s="194">
        <f>'[2]05'!E31</f>
        <v>0</v>
      </c>
      <c r="F29" s="15">
        <f t="shared" si="6"/>
        <v>84</v>
      </c>
      <c r="G29" s="193">
        <f>'[2]05'!H31</f>
        <v>35</v>
      </c>
      <c r="H29" s="194">
        <f>'[2]05'!I31</f>
        <v>0</v>
      </c>
      <c r="I29" s="194">
        <f>'[2]05'!J31</f>
        <v>0</v>
      </c>
      <c r="J29" s="194">
        <f>'[2]05'!K31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3">
        <f>'[2]05'!B32</f>
        <v>84</v>
      </c>
      <c r="C30" s="194">
        <f>'[2]05'!C32</f>
        <v>0</v>
      </c>
      <c r="D30" s="194">
        <f>'[2]05'!D32</f>
        <v>0</v>
      </c>
      <c r="E30" s="194">
        <f>'[2]05'!E32</f>
        <v>0</v>
      </c>
      <c r="F30" s="15">
        <f t="shared" si="6"/>
        <v>84</v>
      </c>
      <c r="G30" s="193">
        <f>'[2]05'!H32</f>
        <v>35</v>
      </c>
      <c r="H30" s="194">
        <f>'[2]05'!I32</f>
        <v>0</v>
      </c>
      <c r="I30" s="194">
        <f>'[2]05'!J32</f>
        <v>0</v>
      </c>
      <c r="J30" s="194">
        <f>'[2]05'!K32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3">
        <f>'[2]05'!B33</f>
        <v>84</v>
      </c>
      <c r="C31" s="194">
        <f>'[2]05'!C33</f>
        <v>0</v>
      </c>
      <c r="D31" s="194">
        <f>'[2]05'!D33</f>
        <v>0</v>
      </c>
      <c r="E31" s="194">
        <f>'[2]05'!E33</f>
        <v>0</v>
      </c>
      <c r="F31" s="15">
        <f t="shared" si="6"/>
        <v>84</v>
      </c>
      <c r="G31" s="193">
        <f>'[2]05'!H33</f>
        <v>35</v>
      </c>
      <c r="H31" s="194">
        <f>'[2]05'!I33</f>
        <v>0</v>
      </c>
      <c r="I31" s="194">
        <f>'[2]05'!J33</f>
        <v>0</v>
      </c>
      <c r="J31" s="194">
        <f>'[2]05'!K33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3">
        <f>'[2]05'!B34</f>
        <v>84</v>
      </c>
      <c r="C32" s="194">
        <f>'[2]05'!C34</f>
        <v>0</v>
      </c>
      <c r="D32" s="194">
        <f>'[2]05'!D34</f>
        <v>0</v>
      </c>
      <c r="E32" s="194">
        <f>'[2]05'!E34</f>
        <v>0</v>
      </c>
      <c r="F32" s="15">
        <f t="shared" si="6"/>
        <v>84</v>
      </c>
      <c r="G32" s="193">
        <f>'[2]05'!H34</f>
        <v>35</v>
      </c>
      <c r="H32" s="194">
        <f>'[2]05'!I34</f>
        <v>0</v>
      </c>
      <c r="I32" s="194">
        <f>'[2]05'!J34</f>
        <v>0</v>
      </c>
      <c r="J32" s="194">
        <f>'[2]05'!K34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3">
        <f>'[2]05'!B35</f>
        <v>84</v>
      </c>
      <c r="C33" s="194">
        <f>'[2]05'!C35</f>
        <v>0</v>
      </c>
      <c r="D33" s="194">
        <f>'[2]05'!D35</f>
        <v>0</v>
      </c>
      <c r="E33" s="194">
        <f>'[2]05'!E35</f>
        <v>0</v>
      </c>
      <c r="F33" s="15">
        <f t="shared" si="6"/>
        <v>84</v>
      </c>
      <c r="G33" s="193">
        <f>'[2]05'!H35</f>
        <v>35</v>
      </c>
      <c r="H33" s="194">
        <f>'[2]05'!I35</f>
        <v>0</v>
      </c>
      <c r="I33" s="194">
        <f>'[2]05'!J35</f>
        <v>0</v>
      </c>
      <c r="J33" s="194">
        <f>'[2]05'!K35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'[2]05'!B36</f>
        <v>84</v>
      </c>
      <c r="C34" s="194">
        <f>'[2]05'!C36</f>
        <v>0</v>
      </c>
      <c r="D34" s="194">
        <f>'[2]05'!D36</f>
        <v>0</v>
      </c>
      <c r="E34" s="194">
        <f>'[2]05'!E36</f>
        <v>0</v>
      </c>
      <c r="F34" s="15">
        <f t="shared" si="6"/>
        <v>84</v>
      </c>
      <c r="G34" s="193">
        <f>'[2]05'!H36</f>
        <v>35</v>
      </c>
      <c r="H34" s="194">
        <f>'[2]05'!I36</f>
        <v>0</v>
      </c>
      <c r="I34" s="194">
        <f>'[2]05'!J36</f>
        <v>0</v>
      </c>
      <c r="J34" s="194">
        <f>'[2]05'!K36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'[2]05'!B37</f>
        <v>84</v>
      </c>
      <c r="C35" s="194">
        <f>'[2]05'!C37</f>
        <v>0</v>
      </c>
      <c r="D35" s="194">
        <f>'[2]05'!D37</f>
        <v>0</v>
      </c>
      <c r="E35" s="194">
        <f>'[2]05'!E37</f>
        <v>0</v>
      </c>
      <c r="F35" s="15">
        <f t="shared" si="6"/>
        <v>84</v>
      </c>
      <c r="G35" s="193">
        <f>'[2]05'!H37</f>
        <v>35</v>
      </c>
      <c r="H35" s="194">
        <f>'[2]05'!I37</f>
        <v>0</v>
      </c>
      <c r="I35" s="194">
        <f>'[2]05'!J37</f>
        <v>0</v>
      </c>
      <c r="J35" s="194">
        <f>'[2]05'!K37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'[2]05'!B38</f>
        <v>84</v>
      </c>
      <c r="C36" s="194">
        <f>'[2]05'!C38</f>
        <v>0</v>
      </c>
      <c r="D36" s="194">
        <f>'[2]05'!D38</f>
        <v>0</v>
      </c>
      <c r="E36" s="194">
        <f>'[2]05'!E38</f>
        <v>0</v>
      </c>
      <c r="F36" s="15">
        <f t="shared" si="6"/>
        <v>84</v>
      </c>
      <c r="G36" s="193">
        <f>'[2]05'!H38</f>
        <v>35</v>
      </c>
      <c r="H36" s="194">
        <f>'[2]05'!I38</f>
        <v>0</v>
      </c>
      <c r="I36" s="194">
        <f>'[2]05'!J38</f>
        <v>0</v>
      </c>
      <c r="J36" s="194">
        <f>'[2]05'!K38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'[2]05'!B39</f>
        <v>84</v>
      </c>
      <c r="C37" s="194">
        <f>'[2]05'!C39</f>
        <v>0</v>
      </c>
      <c r="D37" s="194">
        <f>'[2]05'!D39</f>
        <v>0</v>
      </c>
      <c r="E37" s="194">
        <f>'[2]05'!E39</f>
        <v>0</v>
      </c>
      <c r="F37" s="15">
        <f t="shared" si="6"/>
        <v>84</v>
      </c>
      <c r="G37" s="193">
        <f>'[2]05'!H39</f>
        <v>35</v>
      </c>
      <c r="H37" s="194">
        <f>'[2]05'!I39</f>
        <v>0</v>
      </c>
      <c r="I37" s="194">
        <f>'[2]05'!J39</f>
        <v>0</v>
      </c>
      <c r="J37" s="194">
        <f>'[2]05'!K39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'[2]05'!B40</f>
        <v>84</v>
      </c>
      <c r="C38" s="194">
        <f>'[2]05'!C40</f>
        <v>0</v>
      </c>
      <c r="D38" s="194">
        <f>'[2]05'!D40</f>
        <v>0</v>
      </c>
      <c r="E38" s="194">
        <f>'[2]05'!E40</f>
        <v>0</v>
      </c>
      <c r="F38" s="15">
        <f t="shared" si="6"/>
        <v>84</v>
      </c>
      <c r="G38" s="193">
        <f>'[2]05'!H40</f>
        <v>35</v>
      </c>
      <c r="H38" s="194">
        <f>'[2]05'!I40</f>
        <v>0</v>
      </c>
      <c r="I38" s="194">
        <f>'[2]05'!J40</f>
        <v>0</v>
      </c>
      <c r="J38" s="194">
        <f>'[2]05'!K40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'[2]05'!B41</f>
        <v>84</v>
      </c>
      <c r="C39" s="194">
        <f>'[2]05'!C41</f>
        <v>0</v>
      </c>
      <c r="D39" s="194">
        <f>'[2]05'!D41</f>
        <v>0</v>
      </c>
      <c r="E39" s="194">
        <f>'[2]05'!E41</f>
        <v>0</v>
      </c>
      <c r="F39" s="15">
        <f t="shared" si="6"/>
        <v>84</v>
      </c>
      <c r="G39" s="193">
        <f>'[2]05'!H41</f>
        <v>35</v>
      </c>
      <c r="H39" s="194">
        <f>'[2]05'!I41</f>
        <v>0</v>
      </c>
      <c r="I39" s="194">
        <f>'[2]05'!J41</f>
        <v>0</v>
      </c>
      <c r="J39" s="194">
        <f>'[2]05'!K41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3">
        <f>'[2]05'!B42</f>
        <v>84</v>
      </c>
      <c r="C40" s="194">
        <f>'[2]05'!C42</f>
        <v>0</v>
      </c>
      <c r="D40" s="194">
        <f>'[2]05'!D42</f>
        <v>0</v>
      </c>
      <c r="E40" s="194">
        <f>'[2]05'!E42</f>
        <v>0</v>
      </c>
      <c r="F40" s="15">
        <f t="shared" si="6"/>
        <v>84</v>
      </c>
      <c r="G40" s="193">
        <f>'[2]05'!H42</f>
        <v>35</v>
      </c>
      <c r="H40" s="194">
        <f>'[2]05'!I42</f>
        <v>0</v>
      </c>
      <c r="I40" s="194">
        <f>'[2]05'!J42</f>
        <v>0</v>
      </c>
      <c r="J40" s="194">
        <f>'[2]05'!K42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3">
        <f>'[2]05'!B43</f>
        <v>84</v>
      </c>
      <c r="C41" s="194">
        <f>'[2]05'!C43</f>
        <v>0</v>
      </c>
      <c r="D41" s="194">
        <f>'[2]05'!D43</f>
        <v>0</v>
      </c>
      <c r="E41" s="194">
        <f>'[2]05'!E43</f>
        <v>0</v>
      </c>
      <c r="F41" s="15">
        <f t="shared" si="6"/>
        <v>84</v>
      </c>
      <c r="G41" s="193">
        <f>'[2]05'!H43</f>
        <v>35</v>
      </c>
      <c r="H41" s="194">
        <f>'[2]05'!I43</f>
        <v>0</v>
      </c>
      <c r="I41" s="194">
        <f>'[2]05'!J43</f>
        <v>0</v>
      </c>
      <c r="J41" s="194">
        <f>'[2]05'!K43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3">
        <f>'[2]05'!B44</f>
        <v>84</v>
      </c>
      <c r="C42" s="194">
        <f>'[2]05'!C44</f>
        <v>0</v>
      </c>
      <c r="D42" s="194">
        <f>'[2]05'!D44</f>
        <v>0</v>
      </c>
      <c r="E42" s="194">
        <f>'[2]05'!E44</f>
        <v>0</v>
      </c>
      <c r="F42" s="15">
        <f t="shared" si="6"/>
        <v>84</v>
      </c>
      <c r="G42" s="193">
        <f>'[2]05'!H44</f>
        <v>35</v>
      </c>
      <c r="H42" s="194">
        <f>'[2]05'!I44</f>
        <v>0</v>
      </c>
      <c r="I42" s="194">
        <f>'[2]05'!J44</f>
        <v>0</v>
      </c>
      <c r="J42" s="194">
        <f>'[2]05'!K44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3">
        <f>'[2]05'!B45</f>
        <v>84</v>
      </c>
      <c r="C43" s="194">
        <f>'[2]05'!C45</f>
        <v>0</v>
      </c>
      <c r="D43" s="194">
        <f>'[2]05'!D45</f>
        <v>0</v>
      </c>
      <c r="E43" s="194">
        <f>'[2]05'!E45</f>
        <v>0</v>
      </c>
      <c r="F43" s="15">
        <f t="shared" si="6"/>
        <v>84</v>
      </c>
      <c r="G43" s="193">
        <f>'[2]05'!H45</f>
        <v>34</v>
      </c>
      <c r="H43" s="194">
        <f>'[2]05'!I45</f>
        <v>0</v>
      </c>
      <c r="I43" s="194">
        <f>'[2]05'!J45</f>
        <v>0</v>
      </c>
      <c r="J43" s="194">
        <f>'[2]05'!K45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3">
        <f>'[2]05'!B46</f>
        <v>84</v>
      </c>
      <c r="C44" s="194">
        <f>'[2]05'!C46</f>
        <v>0</v>
      </c>
      <c r="D44" s="194">
        <f>'[2]05'!D46</f>
        <v>0</v>
      </c>
      <c r="E44" s="194">
        <f>'[2]05'!E46</f>
        <v>0</v>
      </c>
      <c r="F44" s="15">
        <f t="shared" si="6"/>
        <v>84</v>
      </c>
      <c r="G44" s="193">
        <f>'[2]05'!H46</f>
        <v>34</v>
      </c>
      <c r="H44" s="194">
        <f>'[2]05'!I46</f>
        <v>0</v>
      </c>
      <c r="I44" s="194">
        <f>'[2]05'!J46</f>
        <v>0</v>
      </c>
      <c r="J44" s="194">
        <f>'[2]05'!K46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3">
        <f>'[2]05'!B47</f>
        <v>84</v>
      </c>
      <c r="C45" s="194">
        <f>'[2]05'!C47</f>
        <v>0</v>
      </c>
      <c r="D45" s="194">
        <f>'[2]05'!D47</f>
        <v>0</v>
      </c>
      <c r="E45" s="194">
        <f>'[2]05'!E47</f>
        <v>0</v>
      </c>
      <c r="F45" s="15">
        <f t="shared" si="6"/>
        <v>84</v>
      </c>
      <c r="G45" s="193">
        <f>'[2]05'!H47</f>
        <v>34</v>
      </c>
      <c r="H45" s="194">
        <f>'[2]05'!I47</f>
        <v>0</v>
      </c>
      <c r="I45" s="194">
        <f>'[2]05'!J47</f>
        <v>0</v>
      </c>
      <c r="J45" s="194">
        <f>'[2]05'!K47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3">
        <f>'[2]05'!B48</f>
        <v>84</v>
      </c>
      <c r="C46" s="194">
        <f>'[2]05'!C48</f>
        <v>0</v>
      </c>
      <c r="D46" s="194">
        <f>'[2]05'!D48</f>
        <v>0</v>
      </c>
      <c r="E46" s="194">
        <f>'[2]05'!E48</f>
        <v>0</v>
      </c>
      <c r="F46" s="15">
        <f t="shared" si="6"/>
        <v>84</v>
      </c>
      <c r="G46" s="193">
        <f>'[2]05'!H48</f>
        <v>34</v>
      </c>
      <c r="H46" s="194">
        <f>'[2]05'!I48</f>
        <v>0</v>
      </c>
      <c r="I46" s="194">
        <f>'[2]05'!J48</f>
        <v>0</v>
      </c>
      <c r="J46" s="194">
        <f>'[2]05'!K48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3">
        <f>'[2]05'!B49</f>
        <v>84</v>
      </c>
      <c r="C47" s="194">
        <f>'[2]05'!C49</f>
        <v>0</v>
      </c>
      <c r="D47" s="194">
        <f>'[2]05'!D49</f>
        <v>0</v>
      </c>
      <c r="E47" s="194">
        <f>'[2]05'!E49</f>
        <v>0</v>
      </c>
      <c r="F47" s="15">
        <f t="shared" si="6"/>
        <v>84</v>
      </c>
      <c r="G47" s="193">
        <f>'[2]05'!H49</f>
        <v>34</v>
      </c>
      <c r="H47" s="194">
        <f>'[2]05'!I49</f>
        <v>0</v>
      </c>
      <c r="I47" s="194">
        <f>'[2]05'!J49</f>
        <v>0</v>
      </c>
      <c r="J47" s="194">
        <f>'[2]05'!K49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3">
        <f>'[2]05'!B50</f>
        <v>84</v>
      </c>
      <c r="C48" s="194">
        <f>'[2]05'!C50</f>
        <v>0</v>
      </c>
      <c r="D48" s="194">
        <f>'[2]05'!D50</f>
        <v>0</v>
      </c>
      <c r="E48" s="194">
        <f>'[2]05'!E50</f>
        <v>0</v>
      </c>
      <c r="F48" s="15">
        <f t="shared" si="6"/>
        <v>84</v>
      </c>
      <c r="G48" s="193">
        <f>'[2]05'!H50</f>
        <v>34</v>
      </c>
      <c r="H48" s="194">
        <f>'[2]05'!I50</f>
        <v>0</v>
      </c>
      <c r="I48" s="194">
        <f>'[2]05'!J50</f>
        <v>0</v>
      </c>
      <c r="J48" s="194">
        <f>'[2]05'!K50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3">
        <f>'[2]05'!B51</f>
        <v>84</v>
      </c>
      <c r="C49" s="194">
        <f>'[2]05'!C51</f>
        <v>0</v>
      </c>
      <c r="D49" s="194">
        <f>'[2]05'!D51</f>
        <v>0</v>
      </c>
      <c r="E49" s="194">
        <f>'[2]05'!E51</f>
        <v>0</v>
      </c>
      <c r="F49" s="15">
        <f t="shared" si="6"/>
        <v>84</v>
      </c>
      <c r="G49" s="193">
        <f>'[2]05'!H51</f>
        <v>34</v>
      </c>
      <c r="H49" s="194">
        <f>'[2]05'!I51</f>
        <v>0</v>
      </c>
      <c r="I49" s="194">
        <f>'[2]05'!J51</f>
        <v>0</v>
      </c>
      <c r="J49" s="194">
        <f>'[2]05'!K51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3">
        <f>'[2]05'!B52</f>
        <v>84</v>
      </c>
      <c r="C50" s="194">
        <f>'[2]05'!C52</f>
        <v>0</v>
      </c>
      <c r="D50" s="194">
        <f>'[2]05'!D52</f>
        <v>0</v>
      </c>
      <c r="E50" s="194">
        <f>'[2]05'!E52</f>
        <v>0</v>
      </c>
      <c r="F50" s="15">
        <f t="shared" si="6"/>
        <v>84</v>
      </c>
      <c r="G50" s="193">
        <f>'[2]05'!H52</f>
        <v>34</v>
      </c>
      <c r="H50" s="194">
        <f>'[2]05'!I52</f>
        <v>0</v>
      </c>
      <c r="I50" s="194">
        <f>'[2]05'!J52</f>
        <v>0</v>
      </c>
      <c r="J50" s="194">
        <f>'[2]05'!K52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3">
        <f>'[2]05'!B53</f>
        <v>84</v>
      </c>
      <c r="C51" s="194">
        <f>'[2]05'!C53</f>
        <v>0</v>
      </c>
      <c r="D51" s="194">
        <f>'[2]05'!D53</f>
        <v>0</v>
      </c>
      <c r="E51" s="194">
        <f>'[2]05'!E53</f>
        <v>0</v>
      </c>
      <c r="F51" s="15">
        <f t="shared" si="6"/>
        <v>84</v>
      </c>
      <c r="G51" s="193">
        <f>'[2]05'!H53</f>
        <v>34</v>
      </c>
      <c r="H51" s="194">
        <f>'[2]05'!I53</f>
        <v>0</v>
      </c>
      <c r="I51" s="194">
        <f>'[2]05'!J53</f>
        <v>0</v>
      </c>
      <c r="J51" s="194">
        <f>'[2]05'!K53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3">
        <f>'[2]05'!B54</f>
        <v>84</v>
      </c>
      <c r="C52" s="194">
        <f>'[2]05'!C54</f>
        <v>0</v>
      </c>
      <c r="D52" s="194">
        <f>'[2]05'!D54</f>
        <v>0</v>
      </c>
      <c r="E52" s="194">
        <f>'[2]05'!E54</f>
        <v>0</v>
      </c>
      <c r="F52" s="15">
        <f t="shared" si="6"/>
        <v>84</v>
      </c>
      <c r="G52" s="193">
        <f>'[2]05'!H54</f>
        <v>34</v>
      </c>
      <c r="H52" s="194">
        <f>'[2]05'!I54</f>
        <v>0</v>
      </c>
      <c r="I52" s="194">
        <f>'[2]05'!J54</f>
        <v>0</v>
      </c>
      <c r="J52" s="194">
        <f>'[2]05'!K54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3">
        <f>'[2]05'!B55</f>
        <v>84</v>
      </c>
      <c r="C53" s="194">
        <f>'[2]05'!C55</f>
        <v>0</v>
      </c>
      <c r="D53" s="194">
        <f>'[2]05'!D55</f>
        <v>0</v>
      </c>
      <c r="E53" s="194">
        <f>'[2]05'!E55</f>
        <v>0</v>
      </c>
      <c r="F53" s="15">
        <f t="shared" si="6"/>
        <v>84</v>
      </c>
      <c r="G53" s="193">
        <f>'[2]05'!H55</f>
        <v>34</v>
      </c>
      <c r="H53" s="194">
        <f>'[2]05'!I55</f>
        <v>0</v>
      </c>
      <c r="I53" s="194">
        <f>'[2]05'!J55</f>
        <v>0</v>
      </c>
      <c r="J53" s="194">
        <f>'[2]05'!K55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3">
        <f>'[2]05'!B56</f>
        <v>84</v>
      </c>
      <c r="C54" s="194">
        <f>'[2]05'!C56</f>
        <v>0</v>
      </c>
      <c r="D54" s="194">
        <f>'[2]05'!D56</f>
        <v>0</v>
      </c>
      <c r="E54" s="194">
        <f>'[2]05'!E56</f>
        <v>0</v>
      </c>
      <c r="F54" s="15">
        <f t="shared" si="6"/>
        <v>84</v>
      </c>
      <c r="G54" s="193">
        <f>'[2]05'!H56</f>
        <v>34</v>
      </c>
      <c r="H54" s="194">
        <f>'[2]05'!I56</f>
        <v>0</v>
      </c>
      <c r="I54" s="194">
        <f>'[2]05'!J56</f>
        <v>0</v>
      </c>
      <c r="J54" s="194">
        <f>'[2]05'!K56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3">
        <f>'[2]05'!B57</f>
        <v>84</v>
      </c>
      <c r="C55" s="194">
        <f>'[2]05'!C57</f>
        <v>0</v>
      </c>
      <c r="D55" s="194">
        <f>'[2]05'!D57</f>
        <v>0</v>
      </c>
      <c r="E55" s="194">
        <f>'[2]05'!E57</f>
        <v>0</v>
      </c>
      <c r="F55" s="15">
        <f t="shared" si="6"/>
        <v>84</v>
      </c>
      <c r="G55" s="193">
        <f>'[2]05'!H57</f>
        <v>34</v>
      </c>
      <c r="H55" s="194">
        <f>'[2]05'!I57</f>
        <v>0</v>
      </c>
      <c r="I55" s="194">
        <f>'[2]05'!J57</f>
        <v>0</v>
      </c>
      <c r="J55" s="194">
        <f>'[2]05'!K57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3">
        <f>'[2]05'!B58</f>
        <v>42</v>
      </c>
      <c r="C56" s="194">
        <f>'[2]05'!C58</f>
        <v>30</v>
      </c>
      <c r="D56" s="194">
        <f>'[2]05'!D58</f>
        <v>0</v>
      </c>
      <c r="E56" s="194">
        <f>'[2]05'!E58</f>
        <v>0</v>
      </c>
      <c r="F56" s="15">
        <f t="shared" si="6"/>
        <v>72</v>
      </c>
      <c r="G56" s="193">
        <f>'[2]05'!H58</f>
        <v>34</v>
      </c>
      <c r="H56" s="194">
        <f>'[2]05'!I58</f>
        <v>28</v>
      </c>
      <c r="I56" s="194">
        <f>'[2]05'!J58</f>
        <v>0</v>
      </c>
      <c r="J56" s="194">
        <f>'[2]05'!K58</f>
        <v>0</v>
      </c>
      <c r="K56" s="15">
        <f t="shared" si="3"/>
        <v>62</v>
      </c>
      <c r="L56" s="18">
        <f>frq!C56</f>
        <v>1</v>
      </c>
      <c r="M56" s="125">
        <f t="shared" si="4"/>
        <v>33.299999999999997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61.3</v>
      </c>
      <c r="R56" s="18">
        <v>0.7</v>
      </c>
    </row>
    <row r="57" spans="1:18">
      <c r="A57" s="8" t="s">
        <v>99</v>
      </c>
      <c r="B57" s="193">
        <f>'[2]05'!B59</f>
        <v>42</v>
      </c>
      <c r="C57" s="194">
        <f>'[2]05'!C59</f>
        <v>30</v>
      </c>
      <c r="D57" s="194">
        <f>'[2]05'!D59</f>
        <v>0</v>
      </c>
      <c r="E57" s="194">
        <f>'[2]05'!E59</f>
        <v>0</v>
      </c>
      <c r="F57" s="15">
        <f t="shared" si="6"/>
        <v>72</v>
      </c>
      <c r="G57" s="193">
        <f>'[2]05'!H59</f>
        <v>34</v>
      </c>
      <c r="H57" s="194">
        <f>'[2]05'!I59</f>
        <v>28</v>
      </c>
      <c r="I57" s="194">
        <f>'[2]05'!J59</f>
        <v>0</v>
      </c>
      <c r="J57" s="194">
        <f>'[2]05'!K59</f>
        <v>0</v>
      </c>
      <c r="K57" s="15">
        <f t="shared" si="3"/>
        <v>62</v>
      </c>
      <c r="L57" s="18">
        <f>frq!C57</f>
        <v>1</v>
      </c>
      <c r="M57" s="125">
        <f t="shared" si="4"/>
        <v>33.299999999999997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61.3</v>
      </c>
      <c r="R57" s="18">
        <v>0.7</v>
      </c>
    </row>
    <row r="58" spans="1:18">
      <c r="A58" s="8" t="s">
        <v>100</v>
      </c>
      <c r="B58" s="193">
        <f>'[2]05'!B60</f>
        <v>42</v>
      </c>
      <c r="C58" s="194">
        <f>'[2]05'!C60</f>
        <v>30</v>
      </c>
      <c r="D58" s="194">
        <f>'[2]05'!D60</f>
        <v>0</v>
      </c>
      <c r="E58" s="194">
        <f>'[2]05'!E60</f>
        <v>0</v>
      </c>
      <c r="F58" s="15">
        <f t="shared" si="6"/>
        <v>72</v>
      </c>
      <c r="G58" s="193">
        <f>'[2]05'!H60</f>
        <v>34</v>
      </c>
      <c r="H58" s="194">
        <f>'[2]05'!I60</f>
        <v>28</v>
      </c>
      <c r="I58" s="194">
        <f>'[2]05'!J60</f>
        <v>0</v>
      </c>
      <c r="J58" s="194">
        <f>'[2]05'!K60</f>
        <v>0</v>
      </c>
      <c r="K58" s="15">
        <f t="shared" si="3"/>
        <v>62</v>
      </c>
      <c r="L58" s="18">
        <f>frq!C58</f>
        <v>1</v>
      </c>
      <c r="M58" s="125">
        <f t="shared" si="4"/>
        <v>33.299999999999997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61.3</v>
      </c>
      <c r="R58" s="18">
        <v>0.7</v>
      </c>
    </row>
    <row r="59" spans="1:18">
      <c r="A59" s="8" t="s">
        <v>101</v>
      </c>
      <c r="B59" s="193">
        <f>'[2]05'!B61</f>
        <v>42</v>
      </c>
      <c r="C59" s="194">
        <f>'[2]05'!C61</f>
        <v>30</v>
      </c>
      <c r="D59" s="194">
        <f>'[2]05'!D61</f>
        <v>0</v>
      </c>
      <c r="E59" s="194">
        <f>'[2]05'!E61</f>
        <v>0</v>
      </c>
      <c r="F59" s="15">
        <f t="shared" si="6"/>
        <v>72</v>
      </c>
      <c r="G59" s="193">
        <f>'[2]05'!H61</f>
        <v>34</v>
      </c>
      <c r="H59" s="194">
        <f>'[2]05'!I61</f>
        <v>28</v>
      </c>
      <c r="I59" s="194">
        <f>'[2]05'!J61</f>
        <v>0</v>
      </c>
      <c r="J59" s="194">
        <f>'[2]05'!K61</f>
        <v>0</v>
      </c>
      <c r="K59" s="15">
        <f t="shared" si="3"/>
        <v>62</v>
      </c>
      <c r="L59" s="18">
        <f>frq!C59</f>
        <v>1</v>
      </c>
      <c r="M59" s="125">
        <f t="shared" si="4"/>
        <v>33.299999999999997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61.3</v>
      </c>
      <c r="R59" s="18">
        <v>0.7</v>
      </c>
    </row>
    <row r="60" spans="1:18">
      <c r="A60" s="8" t="s">
        <v>102</v>
      </c>
      <c r="B60" s="193">
        <f>'[2]05'!B62</f>
        <v>42</v>
      </c>
      <c r="C60" s="194">
        <f>'[2]05'!C62</f>
        <v>30</v>
      </c>
      <c r="D60" s="194">
        <f>'[2]05'!D62</f>
        <v>0</v>
      </c>
      <c r="E60" s="194">
        <f>'[2]05'!E62</f>
        <v>0</v>
      </c>
      <c r="F60" s="15">
        <f t="shared" si="6"/>
        <v>72</v>
      </c>
      <c r="G60" s="193">
        <f>'[2]05'!H62</f>
        <v>34</v>
      </c>
      <c r="H60" s="194">
        <f>'[2]05'!I62</f>
        <v>26</v>
      </c>
      <c r="I60" s="194">
        <f>'[2]05'!J62</f>
        <v>0</v>
      </c>
      <c r="J60" s="194">
        <f>'[2]05'!K62</f>
        <v>0</v>
      </c>
      <c r="K60" s="15">
        <f t="shared" si="3"/>
        <v>60</v>
      </c>
      <c r="L60" s="18">
        <f>frq!C60</f>
        <v>1</v>
      </c>
      <c r="M60" s="125">
        <f t="shared" si="4"/>
        <v>33.299999999999997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59.3</v>
      </c>
      <c r="R60" s="18">
        <v>0.7</v>
      </c>
    </row>
    <row r="61" spans="1:18">
      <c r="A61" s="8" t="s">
        <v>103</v>
      </c>
      <c r="B61" s="193">
        <f>'[2]05'!B63</f>
        <v>42</v>
      </c>
      <c r="C61" s="194">
        <f>'[2]05'!C63</f>
        <v>30</v>
      </c>
      <c r="D61" s="194">
        <f>'[2]05'!D63</f>
        <v>0</v>
      </c>
      <c r="E61" s="194">
        <f>'[2]05'!E63</f>
        <v>0</v>
      </c>
      <c r="F61" s="15">
        <f t="shared" si="6"/>
        <v>72</v>
      </c>
      <c r="G61" s="193">
        <f>'[2]05'!H63</f>
        <v>34</v>
      </c>
      <c r="H61" s="194">
        <f>'[2]05'!I63</f>
        <v>26</v>
      </c>
      <c r="I61" s="194">
        <f>'[2]05'!J63</f>
        <v>0</v>
      </c>
      <c r="J61" s="194">
        <f>'[2]05'!K63</f>
        <v>0</v>
      </c>
      <c r="K61" s="15">
        <f t="shared" si="3"/>
        <v>60</v>
      </c>
      <c r="L61" s="18">
        <f>frq!C61</f>
        <v>1</v>
      </c>
      <c r="M61" s="125">
        <f t="shared" si="4"/>
        <v>33.299999999999997</v>
      </c>
      <c r="N61" s="16">
        <f t="shared" si="7"/>
        <v>26</v>
      </c>
      <c r="O61" s="16">
        <f t="shared" si="8"/>
        <v>0</v>
      </c>
      <c r="P61" s="16">
        <f t="shared" si="9"/>
        <v>0</v>
      </c>
      <c r="Q61" s="17">
        <f t="shared" si="5"/>
        <v>59.3</v>
      </c>
      <c r="R61" s="18">
        <v>0.7</v>
      </c>
    </row>
    <row r="62" spans="1:18">
      <c r="A62" s="8" t="s">
        <v>104</v>
      </c>
      <c r="B62" s="193">
        <f>'[2]05'!B64</f>
        <v>42</v>
      </c>
      <c r="C62" s="194">
        <f>'[2]05'!C64</f>
        <v>30</v>
      </c>
      <c r="D62" s="194">
        <f>'[2]05'!D64</f>
        <v>0</v>
      </c>
      <c r="E62" s="194">
        <f>'[2]05'!E64</f>
        <v>0</v>
      </c>
      <c r="F62" s="15">
        <f t="shared" si="6"/>
        <v>72</v>
      </c>
      <c r="G62" s="193">
        <f>'[2]05'!H64</f>
        <v>34</v>
      </c>
      <c r="H62" s="194">
        <f>'[2]05'!I64</f>
        <v>26</v>
      </c>
      <c r="I62" s="194">
        <f>'[2]05'!J64</f>
        <v>0</v>
      </c>
      <c r="J62" s="194">
        <f>'[2]05'!K64</f>
        <v>0</v>
      </c>
      <c r="K62" s="15">
        <f t="shared" si="3"/>
        <v>60</v>
      </c>
      <c r="L62" s="18">
        <f>frq!C62</f>
        <v>1</v>
      </c>
      <c r="M62" s="125">
        <f t="shared" si="4"/>
        <v>33.299999999999997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59.3</v>
      </c>
      <c r="R62" s="18">
        <v>0.7</v>
      </c>
    </row>
    <row r="63" spans="1:18">
      <c r="A63" s="8" t="s">
        <v>105</v>
      </c>
      <c r="B63" s="193">
        <f>'[2]05'!B65</f>
        <v>42</v>
      </c>
      <c r="C63" s="194">
        <f>'[2]05'!C65</f>
        <v>30</v>
      </c>
      <c r="D63" s="194">
        <f>'[2]05'!D65</f>
        <v>0</v>
      </c>
      <c r="E63" s="194">
        <f>'[2]05'!E65</f>
        <v>0</v>
      </c>
      <c r="F63" s="15">
        <f t="shared" si="6"/>
        <v>72</v>
      </c>
      <c r="G63" s="193">
        <f>'[2]05'!H65</f>
        <v>34</v>
      </c>
      <c r="H63" s="194">
        <f>'[2]05'!I65</f>
        <v>26</v>
      </c>
      <c r="I63" s="194">
        <f>'[2]05'!J65</f>
        <v>0</v>
      </c>
      <c r="J63" s="194">
        <f>'[2]05'!K65</f>
        <v>0</v>
      </c>
      <c r="K63" s="15">
        <f t="shared" si="3"/>
        <v>60</v>
      </c>
      <c r="L63" s="18">
        <f>frq!C63</f>
        <v>1</v>
      </c>
      <c r="M63" s="125">
        <f t="shared" si="4"/>
        <v>33.299999999999997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59.3</v>
      </c>
      <c r="R63" s="18">
        <v>0.7</v>
      </c>
    </row>
    <row r="64" spans="1:18">
      <c r="A64" s="8" t="s">
        <v>106</v>
      </c>
      <c r="B64" s="193">
        <f>'[2]05'!B66</f>
        <v>42</v>
      </c>
      <c r="C64" s="194">
        <f>'[2]05'!C66</f>
        <v>30</v>
      </c>
      <c r="D64" s="194">
        <f>'[2]05'!D66</f>
        <v>0</v>
      </c>
      <c r="E64" s="194">
        <f>'[2]05'!E66</f>
        <v>0</v>
      </c>
      <c r="F64" s="15">
        <f t="shared" si="6"/>
        <v>72</v>
      </c>
      <c r="G64" s="193">
        <f>'[2]05'!H66</f>
        <v>34</v>
      </c>
      <c r="H64" s="194">
        <f>'[2]05'!I66</f>
        <v>26</v>
      </c>
      <c r="I64" s="194">
        <f>'[2]05'!J66</f>
        <v>0</v>
      </c>
      <c r="J64" s="194">
        <f>'[2]05'!K66</f>
        <v>0</v>
      </c>
      <c r="K64" s="15">
        <f t="shared" si="3"/>
        <v>60</v>
      </c>
      <c r="L64" s="18">
        <f>frq!C64</f>
        <v>1</v>
      </c>
      <c r="M64" s="125">
        <f t="shared" si="4"/>
        <v>33.299999999999997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59.3</v>
      </c>
      <c r="R64" s="18">
        <v>0.7</v>
      </c>
    </row>
    <row r="65" spans="1:18">
      <c r="A65" s="8" t="s">
        <v>107</v>
      </c>
      <c r="B65" s="193">
        <f>'[2]05'!B67</f>
        <v>42</v>
      </c>
      <c r="C65" s="194">
        <f>'[2]05'!C67</f>
        <v>30</v>
      </c>
      <c r="D65" s="194">
        <f>'[2]05'!D67</f>
        <v>0</v>
      </c>
      <c r="E65" s="194">
        <f>'[2]05'!E67</f>
        <v>0</v>
      </c>
      <c r="F65" s="15">
        <f t="shared" si="6"/>
        <v>72</v>
      </c>
      <c r="G65" s="193">
        <f>'[2]05'!H67</f>
        <v>34</v>
      </c>
      <c r="H65" s="194">
        <f>'[2]05'!I67</f>
        <v>26</v>
      </c>
      <c r="I65" s="194">
        <f>'[2]05'!J67</f>
        <v>0</v>
      </c>
      <c r="J65" s="194">
        <f>'[2]05'!K67</f>
        <v>0</v>
      </c>
      <c r="K65" s="15">
        <f t="shared" si="3"/>
        <v>60</v>
      </c>
      <c r="L65" s="18">
        <f>frq!C65</f>
        <v>1</v>
      </c>
      <c r="M65" s="125">
        <f t="shared" si="4"/>
        <v>33.299999999999997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59.3</v>
      </c>
      <c r="R65" s="18">
        <v>0.7</v>
      </c>
    </row>
    <row r="66" spans="1:18">
      <c r="A66" s="8" t="s">
        <v>108</v>
      </c>
      <c r="B66" s="193">
        <f>'[2]05'!B68</f>
        <v>42</v>
      </c>
      <c r="C66" s="194">
        <f>'[2]05'!C68</f>
        <v>30</v>
      </c>
      <c r="D66" s="194">
        <f>'[2]05'!D68</f>
        <v>0</v>
      </c>
      <c r="E66" s="194">
        <f>'[2]05'!E68</f>
        <v>0</v>
      </c>
      <c r="F66" s="15">
        <f t="shared" si="6"/>
        <v>72</v>
      </c>
      <c r="G66" s="193">
        <f>'[2]05'!H68</f>
        <v>34</v>
      </c>
      <c r="H66" s="194">
        <f>'[2]05'!I68</f>
        <v>26</v>
      </c>
      <c r="I66" s="194">
        <f>'[2]05'!J68</f>
        <v>0</v>
      </c>
      <c r="J66" s="194">
        <f>'[2]05'!K68</f>
        <v>0</v>
      </c>
      <c r="K66" s="15">
        <f t="shared" si="3"/>
        <v>60</v>
      </c>
      <c r="L66" s="18">
        <f>frq!C66</f>
        <v>1</v>
      </c>
      <c r="M66" s="125">
        <f t="shared" si="4"/>
        <v>33.299999999999997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59.3</v>
      </c>
      <c r="R66" s="18">
        <v>0.7</v>
      </c>
    </row>
    <row r="67" spans="1:18">
      <c r="A67" s="8" t="s">
        <v>109</v>
      </c>
      <c r="B67" s="193">
        <f>'[2]05'!B69</f>
        <v>42</v>
      </c>
      <c r="C67" s="194">
        <f>'[2]05'!C69</f>
        <v>30</v>
      </c>
      <c r="D67" s="194">
        <f>'[2]05'!D69</f>
        <v>0</v>
      </c>
      <c r="E67" s="194">
        <f>'[2]05'!E69</f>
        <v>0</v>
      </c>
      <c r="F67" s="15">
        <f t="shared" si="6"/>
        <v>72</v>
      </c>
      <c r="G67" s="193">
        <f>'[2]05'!H69</f>
        <v>34</v>
      </c>
      <c r="H67" s="194">
        <f>'[2]05'!I69</f>
        <v>26</v>
      </c>
      <c r="I67" s="194">
        <f>'[2]05'!J69</f>
        <v>0</v>
      </c>
      <c r="J67" s="194">
        <f>'[2]05'!K69</f>
        <v>0</v>
      </c>
      <c r="K67" s="15">
        <f t="shared" si="3"/>
        <v>60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59.3</v>
      </c>
      <c r="R67" s="18">
        <v>0.7</v>
      </c>
    </row>
    <row r="68" spans="1:18">
      <c r="A68" s="8" t="s">
        <v>110</v>
      </c>
      <c r="B68" s="193">
        <f>'[2]05'!B70</f>
        <v>42</v>
      </c>
      <c r="C68" s="194">
        <f>'[2]05'!C70</f>
        <v>30</v>
      </c>
      <c r="D68" s="194">
        <f>'[2]05'!D70</f>
        <v>0</v>
      </c>
      <c r="E68" s="194">
        <f>'[2]05'!E70</f>
        <v>0</v>
      </c>
      <c r="F68" s="15">
        <f t="shared" si="6"/>
        <v>72</v>
      </c>
      <c r="G68" s="193">
        <f>'[2]05'!H70</f>
        <v>34</v>
      </c>
      <c r="H68" s="194">
        <f>'[2]05'!I70</f>
        <v>26</v>
      </c>
      <c r="I68" s="194">
        <f>'[2]05'!J70</f>
        <v>0</v>
      </c>
      <c r="J68" s="194">
        <f>'[2]05'!K70</f>
        <v>0</v>
      </c>
      <c r="K68" s="15">
        <f t="shared" ref="K68:K98" si="13">SUM(G68:J68)</f>
        <v>60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59.3</v>
      </c>
      <c r="R68" s="18">
        <v>0.7</v>
      </c>
    </row>
    <row r="69" spans="1:18">
      <c r="A69" s="8" t="s">
        <v>111</v>
      </c>
      <c r="B69" s="193">
        <f>'[2]05'!B71</f>
        <v>42</v>
      </c>
      <c r="C69" s="194">
        <f>'[2]05'!C71</f>
        <v>30</v>
      </c>
      <c r="D69" s="194">
        <f>'[2]05'!D71</f>
        <v>0</v>
      </c>
      <c r="E69" s="194">
        <f>'[2]05'!E71</f>
        <v>0</v>
      </c>
      <c r="F69" s="15">
        <f t="shared" ref="F69:F98" si="16">SUM(B69:E69)</f>
        <v>72</v>
      </c>
      <c r="G69" s="193">
        <f>'[2]05'!H71</f>
        <v>34</v>
      </c>
      <c r="H69" s="194">
        <f>'[2]05'!I71</f>
        <v>26</v>
      </c>
      <c r="I69" s="194">
        <f>'[2]05'!J71</f>
        <v>0</v>
      </c>
      <c r="J69" s="194">
        <f>'[2]05'!K71</f>
        <v>0</v>
      </c>
      <c r="K69" s="15">
        <f t="shared" si="13"/>
        <v>60</v>
      </c>
      <c r="L69" s="18">
        <f>frq!C69</f>
        <v>1</v>
      </c>
      <c r="M69" s="125">
        <f t="shared" si="14"/>
        <v>33.299999999999997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59.3</v>
      </c>
      <c r="R69" s="18">
        <v>0.7</v>
      </c>
    </row>
    <row r="70" spans="1:18">
      <c r="A70" s="8" t="s">
        <v>112</v>
      </c>
      <c r="B70" s="193">
        <f>'[2]05'!B72</f>
        <v>84</v>
      </c>
      <c r="C70" s="194">
        <f>'[2]05'!C72</f>
        <v>0</v>
      </c>
      <c r="D70" s="194">
        <f>'[2]05'!D72</f>
        <v>0</v>
      </c>
      <c r="E70" s="194">
        <f>'[2]05'!E72</f>
        <v>0</v>
      </c>
      <c r="F70" s="15">
        <f t="shared" si="16"/>
        <v>84</v>
      </c>
      <c r="G70" s="193">
        <f>'[2]05'!H72</f>
        <v>68</v>
      </c>
      <c r="H70" s="194">
        <f>'[2]05'!I72</f>
        <v>0</v>
      </c>
      <c r="I70" s="194">
        <f>'[2]05'!J72</f>
        <v>0</v>
      </c>
      <c r="J70" s="194">
        <f>'[2]05'!K72</f>
        <v>0</v>
      </c>
      <c r="K70" s="15">
        <f t="shared" si="13"/>
        <v>68</v>
      </c>
      <c r="L70" s="18">
        <f>frq!C70</f>
        <v>1</v>
      </c>
      <c r="M70" s="125">
        <f t="shared" si="14"/>
        <v>67.3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67.3</v>
      </c>
      <c r="R70" s="18">
        <v>0.7</v>
      </c>
    </row>
    <row r="71" spans="1:18">
      <c r="A71" s="8" t="s">
        <v>113</v>
      </c>
      <c r="B71" s="193">
        <f>'[2]05'!B73</f>
        <v>84</v>
      </c>
      <c r="C71" s="194">
        <f>'[2]05'!C73</f>
        <v>0</v>
      </c>
      <c r="D71" s="194">
        <f>'[2]05'!D73</f>
        <v>0</v>
      </c>
      <c r="E71" s="194">
        <f>'[2]05'!E73</f>
        <v>0</v>
      </c>
      <c r="F71" s="15">
        <f t="shared" si="16"/>
        <v>84</v>
      </c>
      <c r="G71" s="193">
        <f>'[2]05'!H73</f>
        <v>68</v>
      </c>
      <c r="H71" s="194">
        <f>'[2]05'!I73</f>
        <v>0</v>
      </c>
      <c r="I71" s="194">
        <f>'[2]05'!J73</f>
        <v>0</v>
      </c>
      <c r="J71" s="194">
        <f>'[2]05'!K73</f>
        <v>0</v>
      </c>
      <c r="K71" s="15">
        <f t="shared" si="13"/>
        <v>68</v>
      </c>
      <c r="L71" s="18">
        <f>frq!C71</f>
        <v>1</v>
      </c>
      <c r="M71" s="125">
        <f t="shared" si="14"/>
        <v>67.3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67.3</v>
      </c>
      <c r="R71" s="18">
        <v>0.7</v>
      </c>
    </row>
    <row r="72" spans="1:18">
      <c r="A72" s="8" t="s">
        <v>114</v>
      </c>
      <c r="B72" s="193">
        <f>'[2]05'!B74</f>
        <v>84</v>
      </c>
      <c r="C72" s="194">
        <f>'[2]05'!C74</f>
        <v>0</v>
      </c>
      <c r="D72" s="194">
        <f>'[2]05'!D74</f>
        <v>0</v>
      </c>
      <c r="E72" s="194">
        <f>'[2]05'!E74</f>
        <v>0</v>
      </c>
      <c r="F72" s="15">
        <f t="shared" si="16"/>
        <v>84</v>
      </c>
      <c r="G72" s="193">
        <f>'[2]05'!H74</f>
        <v>68</v>
      </c>
      <c r="H72" s="194">
        <f>'[2]05'!I74</f>
        <v>0</v>
      </c>
      <c r="I72" s="194">
        <f>'[2]05'!J74</f>
        <v>0</v>
      </c>
      <c r="J72" s="194">
        <f>'[2]05'!K74</f>
        <v>0</v>
      </c>
      <c r="K72" s="15">
        <f t="shared" si="13"/>
        <v>68</v>
      </c>
      <c r="L72" s="18">
        <f>frq!C72</f>
        <v>1</v>
      </c>
      <c r="M72" s="125">
        <f t="shared" si="14"/>
        <v>67.3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67.3</v>
      </c>
      <c r="R72" s="18">
        <v>0.7</v>
      </c>
    </row>
    <row r="73" spans="1:18">
      <c r="A73" s="8" t="s">
        <v>115</v>
      </c>
      <c r="B73" s="193">
        <f>'[2]05'!B75</f>
        <v>84</v>
      </c>
      <c r="C73" s="194">
        <f>'[2]05'!C75</f>
        <v>0</v>
      </c>
      <c r="D73" s="194">
        <f>'[2]05'!D75</f>
        <v>0</v>
      </c>
      <c r="E73" s="194">
        <f>'[2]05'!E75</f>
        <v>0</v>
      </c>
      <c r="F73" s="15">
        <f t="shared" si="16"/>
        <v>84</v>
      </c>
      <c r="G73" s="193">
        <f>'[2]05'!H75</f>
        <v>68</v>
      </c>
      <c r="H73" s="194">
        <f>'[2]05'!I75</f>
        <v>0</v>
      </c>
      <c r="I73" s="194">
        <f>'[2]05'!J75</f>
        <v>0</v>
      </c>
      <c r="J73" s="194">
        <f>'[2]05'!K75</f>
        <v>0</v>
      </c>
      <c r="K73" s="15">
        <f t="shared" si="13"/>
        <v>68</v>
      </c>
      <c r="L73" s="18">
        <f>frq!C73</f>
        <v>1</v>
      </c>
      <c r="M73" s="125">
        <f t="shared" si="14"/>
        <v>67.3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67.3</v>
      </c>
      <c r="R73" s="18">
        <v>0.7</v>
      </c>
    </row>
    <row r="74" spans="1:18">
      <c r="A74" s="8" t="s">
        <v>116</v>
      </c>
      <c r="B74" s="193">
        <f>'[2]05'!B76</f>
        <v>84</v>
      </c>
      <c r="C74" s="194">
        <f>'[2]05'!C76</f>
        <v>0</v>
      </c>
      <c r="D74" s="194">
        <f>'[2]05'!D76</f>
        <v>0</v>
      </c>
      <c r="E74" s="194">
        <f>'[2]05'!E76</f>
        <v>0</v>
      </c>
      <c r="F74" s="15">
        <f t="shared" si="16"/>
        <v>84</v>
      </c>
      <c r="G74" s="193">
        <f>'[2]05'!H76</f>
        <v>68</v>
      </c>
      <c r="H74" s="194">
        <f>'[2]05'!I76</f>
        <v>0</v>
      </c>
      <c r="I74" s="194">
        <f>'[2]05'!J76</f>
        <v>0</v>
      </c>
      <c r="J74" s="194">
        <f>'[2]05'!K76</f>
        <v>0</v>
      </c>
      <c r="K74" s="15">
        <f t="shared" si="13"/>
        <v>68</v>
      </c>
      <c r="L74" s="18">
        <f>frq!C74</f>
        <v>1</v>
      </c>
      <c r="M74" s="125">
        <f t="shared" si="14"/>
        <v>67.3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67.3</v>
      </c>
      <c r="R74" s="18">
        <v>0.7</v>
      </c>
    </row>
    <row r="75" spans="1:18">
      <c r="A75" s="8" t="s">
        <v>117</v>
      </c>
      <c r="B75" s="193">
        <f>'[2]05'!B77</f>
        <v>84</v>
      </c>
      <c r="C75" s="194">
        <f>'[2]05'!C77</f>
        <v>0</v>
      </c>
      <c r="D75" s="194">
        <f>'[2]05'!D77</f>
        <v>0</v>
      </c>
      <c r="E75" s="194">
        <f>'[2]05'!E77</f>
        <v>0</v>
      </c>
      <c r="F75" s="15">
        <f t="shared" si="16"/>
        <v>84</v>
      </c>
      <c r="G75" s="193">
        <f>'[2]05'!H77</f>
        <v>68</v>
      </c>
      <c r="H75" s="194">
        <f>'[2]05'!I77</f>
        <v>0</v>
      </c>
      <c r="I75" s="194">
        <f>'[2]05'!J77</f>
        <v>0</v>
      </c>
      <c r="J75" s="194">
        <f>'[2]05'!K77</f>
        <v>0</v>
      </c>
      <c r="K75" s="15">
        <f t="shared" si="13"/>
        <v>68</v>
      </c>
      <c r="L75" s="18">
        <f>frq!C75</f>
        <v>1</v>
      </c>
      <c r="M75" s="125">
        <f t="shared" si="14"/>
        <v>67.599999999999994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67.599999999999994</v>
      </c>
      <c r="R75" s="18">
        <v>0.4</v>
      </c>
    </row>
    <row r="76" spans="1:18">
      <c r="A76" s="8" t="s">
        <v>118</v>
      </c>
      <c r="B76" s="193">
        <f>'[2]05'!B78</f>
        <v>84</v>
      </c>
      <c r="C76" s="194">
        <f>'[2]05'!C78</f>
        <v>0</v>
      </c>
      <c r="D76" s="194">
        <f>'[2]05'!D78</f>
        <v>0</v>
      </c>
      <c r="E76" s="194">
        <f>'[2]05'!E78</f>
        <v>0</v>
      </c>
      <c r="F76" s="15">
        <f t="shared" si="16"/>
        <v>84</v>
      </c>
      <c r="G76" s="193">
        <f>'[2]05'!H78</f>
        <v>68</v>
      </c>
      <c r="H76" s="194">
        <f>'[2]05'!I78</f>
        <v>0</v>
      </c>
      <c r="I76" s="194">
        <f>'[2]05'!J78</f>
        <v>0</v>
      </c>
      <c r="J76" s="194">
        <f>'[2]05'!K78</f>
        <v>0</v>
      </c>
      <c r="K76" s="15">
        <f t="shared" si="13"/>
        <v>68</v>
      </c>
      <c r="L76" s="18">
        <f>frq!C76</f>
        <v>1</v>
      </c>
      <c r="M76" s="125">
        <f t="shared" si="14"/>
        <v>67.599999999999994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67.599999999999994</v>
      </c>
      <c r="R76" s="18">
        <v>0.4</v>
      </c>
    </row>
    <row r="77" spans="1:18">
      <c r="A77" s="8" t="s">
        <v>119</v>
      </c>
      <c r="B77" s="193">
        <f>'[2]05'!B79</f>
        <v>84</v>
      </c>
      <c r="C77" s="194">
        <f>'[2]05'!C79</f>
        <v>0</v>
      </c>
      <c r="D77" s="194">
        <f>'[2]05'!D79</f>
        <v>0</v>
      </c>
      <c r="E77" s="194">
        <f>'[2]05'!E79</f>
        <v>0</v>
      </c>
      <c r="F77" s="15">
        <f t="shared" si="16"/>
        <v>84</v>
      </c>
      <c r="G77" s="193">
        <f>'[2]05'!H79</f>
        <v>68</v>
      </c>
      <c r="H77" s="194">
        <f>'[2]05'!I79</f>
        <v>0</v>
      </c>
      <c r="I77" s="194">
        <f>'[2]05'!J79</f>
        <v>0</v>
      </c>
      <c r="J77" s="194">
        <f>'[2]05'!K79</f>
        <v>0</v>
      </c>
      <c r="K77" s="15">
        <f t="shared" si="13"/>
        <v>68</v>
      </c>
      <c r="L77" s="18">
        <f>frq!C77</f>
        <v>1</v>
      </c>
      <c r="M77" s="125">
        <f t="shared" si="14"/>
        <v>67.599999999999994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67.599999999999994</v>
      </c>
      <c r="R77" s="18">
        <v>0.4</v>
      </c>
    </row>
    <row r="78" spans="1:18">
      <c r="A78" s="8" t="s">
        <v>120</v>
      </c>
      <c r="B78" s="193">
        <f>'[2]05'!B80</f>
        <v>84</v>
      </c>
      <c r="C78" s="194">
        <f>'[2]05'!C80</f>
        <v>0</v>
      </c>
      <c r="D78" s="194">
        <f>'[2]05'!D80</f>
        <v>0</v>
      </c>
      <c r="E78" s="194">
        <f>'[2]05'!E80</f>
        <v>0</v>
      </c>
      <c r="F78" s="15">
        <f t="shared" si="16"/>
        <v>84</v>
      </c>
      <c r="G78" s="193">
        <f>'[2]05'!H80</f>
        <v>68</v>
      </c>
      <c r="H78" s="194">
        <f>'[2]05'!I80</f>
        <v>0</v>
      </c>
      <c r="I78" s="194">
        <f>'[2]05'!J80</f>
        <v>0</v>
      </c>
      <c r="J78" s="194">
        <f>'[2]05'!K80</f>
        <v>0</v>
      </c>
      <c r="K78" s="15">
        <f t="shared" si="13"/>
        <v>68</v>
      </c>
      <c r="L78" s="18">
        <f>frq!C78</f>
        <v>1</v>
      </c>
      <c r="M78" s="125">
        <f t="shared" si="14"/>
        <v>67.599999999999994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67.599999999999994</v>
      </c>
      <c r="R78" s="18">
        <v>0.4</v>
      </c>
    </row>
    <row r="79" spans="1:18">
      <c r="A79" s="8" t="s">
        <v>121</v>
      </c>
      <c r="B79" s="193">
        <f>'[2]05'!B81</f>
        <v>84</v>
      </c>
      <c r="C79" s="194">
        <f>'[2]05'!C81</f>
        <v>0</v>
      </c>
      <c r="D79" s="194">
        <f>'[2]05'!D81</f>
        <v>0</v>
      </c>
      <c r="E79" s="194">
        <f>'[2]05'!E81</f>
        <v>0</v>
      </c>
      <c r="F79" s="15">
        <f t="shared" si="16"/>
        <v>84</v>
      </c>
      <c r="G79" s="193">
        <f>'[2]05'!H81</f>
        <v>68</v>
      </c>
      <c r="H79" s="194">
        <f>'[2]05'!I81</f>
        <v>0</v>
      </c>
      <c r="I79" s="194">
        <f>'[2]05'!J81</f>
        <v>0</v>
      </c>
      <c r="J79" s="194">
        <f>'[2]05'!K81</f>
        <v>0</v>
      </c>
      <c r="K79" s="15">
        <f t="shared" si="13"/>
        <v>68</v>
      </c>
      <c r="L79" s="18">
        <f>frq!C79</f>
        <v>1</v>
      </c>
      <c r="M79" s="125">
        <f t="shared" si="14"/>
        <v>67.599999999999994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67.599999999999994</v>
      </c>
      <c r="R79" s="18">
        <v>0.4</v>
      </c>
    </row>
    <row r="80" spans="1:18">
      <c r="A80" s="8" t="s">
        <v>122</v>
      </c>
      <c r="B80" s="193">
        <f>'[2]05'!B82</f>
        <v>84</v>
      </c>
      <c r="C80" s="194">
        <f>'[2]05'!C82</f>
        <v>0</v>
      </c>
      <c r="D80" s="194">
        <f>'[2]05'!D82</f>
        <v>0</v>
      </c>
      <c r="E80" s="194">
        <f>'[2]05'!E82</f>
        <v>0</v>
      </c>
      <c r="F80" s="15">
        <f t="shared" si="16"/>
        <v>84</v>
      </c>
      <c r="G80" s="193">
        <f>'[2]05'!H82</f>
        <v>72</v>
      </c>
      <c r="H80" s="194">
        <f>'[2]05'!I82</f>
        <v>0</v>
      </c>
      <c r="I80" s="194">
        <f>'[2]05'!J82</f>
        <v>0</v>
      </c>
      <c r="J80" s="194">
        <f>'[2]05'!K82</f>
        <v>0</v>
      </c>
      <c r="K80" s="15">
        <f t="shared" si="13"/>
        <v>72</v>
      </c>
      <c r="L80" s="18">
        <f>frq!C80</f>
        <v>1</v>
      </c>
      <c r="M80" s="125">
        <f t="shared" si="14"/>
        <v>71.599999999999994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71.599999999999994</v>
      </c>
      <c r="R80" s="18">
        <v>0.4</v>
      </c>
    </row>
    <row r="81" spans="1:18">
      <c r="A81" s="8" t="s">
        <v>123</v>
      </c>
      <c r="B81" s="193">
        <f>'[2]05'!B83</f>
        <v>84</v>
      </c>
      <c r="C81" s="194">
        <f>'[2]05'!C83</f>
        <v>0</v>
      </c>
      <c r="D81" s="194">
        <f>'[2]05'!D83</f>
        <v>0</v>
      </c>
      <c r="E81" s="194">
        <f>'[2]05'!E83</f>
        <v>0</v>
      </c>
      <c r="F81" s="15">
        <f t="shared" si="16"/>
        <v>84</v>
      </c>
      <c r="G81" s="193">
        <f>'[2]05'!H83</f>
        <v>72</v>
      </c>
      <c r="H81" s="194">
        <f>'[2]05'!I83</f>
        <v>0</v>
      </c>
      <c r="I81" s="194">
        <f>'[2]05'!J83</f>
        <v>0</v>
      </c>
      <c r="J81" s="194">
        <f>'[2]05'!K83</f>
        <v>0</v>
      </c>
      <c r="K81" s="15">
        <f t="shared" si="13"/>
        <v>72</v>
      </c>
      <c r="L81" s="18">
        <f>frq!C81</f>
        <v>1</v>
      </c>
      <c r="M81" s="125">
        <f t="shared" si="14"/>
        <v>71.599999999999994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71.599999999999994</v>
      </c>
      <c r="R81" s="18">
        <v>0.4</v>
      </c>
    </row>
    <row r="82" spans="1:18">
      <c r="A82" s="8" t="s">
        <v>124</v>
      </c>
      <c r="B82" s="193">
        <f>'[2]05'!B84</f>
        <v>84</v>
      </c>
      <c r="C82" s="194">
        <f>'[2]05'!C84</f>
        <v>0</v>
      </c>
      <c r="D82" s="194">
        <f>'[2]05'!D84</f>
        <v>0</v>
      </c>
      <c r="E82" s="194">
        <f>'[2]05'!E84</f>
        <v>0</v>
      </c>
      <c r="F82" s="15">
        <f t="shared" si="16"/>
        <v>84</v>
      </c>
      <c r="G82" s="193">
        <f>'[2]05'!H84</f>
        <v>72</v>
      </c>
      <c r="H82" s="194">
        <f>'[2]05'!I84</f>
        <v>0</v>
      </c>
      <c r="I82" s="194">
        <f>'[2]05'!J84</f>
        <v>0</v>
      </c>
      <c r="J82" s="194">
        <f>'[2]05'!K84</f>
        <v>0</v>
      </c>
      <c r="K82" s="15">
        <f t="shared" si="13"/>
        <v>72</v>
      </c>
      <c r="L82" s="18">
        <f>frq!C82</f>
        <v>1</v>
      </c>
      <c r="M82" s="125">
        <f t="shared" si="14"/>
        <v>71.599999999999994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71.599999999999994</v>
      </c>
      <c r="R82" s="18">
        <v>0.4</v>
      </c>
    </row>
    <row r="83" spans="1:18">
      <c r="A83" s="8" t="s">
        <v>125</v>
      </c>
      <c r="B83" s="193">
        <f>'[2]05'!B85</f>
        <v>84</v>
      </c>
      <c r="C83" s="194">
        <f>'[2]05'!C85</f>
        <v>0</v>
      </c>
      <c r="D83" s="194">
        <f>'[2]05'!D85</f>
        <v>0</v>
      </c>
      <c r="E83" s="194">
        <f>'[2]05'!E85</f>
        <v>0</v>
      </c>
      <c r="F83" s="15">
        <f t="shared" si="16"/>
        <v>84</v>
      </c>
      <c r="G83" s="193">
        <f>'[2]05'!H85</f>
        <v>72</v>
      </c>
      <c r="H83" s="194">
        <f>'[2]05'!I85</f>
        <v>0</v>
      </c>
      <c r="I83" s="194">
        <f>'[2]05'!J85</f>
        <v>0</v>
      </c>
      <c r="J83" s="194">
        <f>'[2]05'!K85</f>
        <v>0</v>
      </c>
      <c r="K83" s="15">
        <f t="shared" si="13"/>
        <v>72</v>
      </c>
      <c r="L83" s="18">
        <f>frq!C83</f>
        <v>1</v>
      </c>
      <c r="M83" s="125">
        <f t="shared" si="14"/>
        <v>71.599999999999994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71.599999999999994</v>
      </c>
      <c r="R83" s="18">
        <v>0.4</v>
      </c>
    </row>
    <row r="84" spans="1:18">
      <c r="A84" s="8" t="s">
        <v>126</v>
      </c>
      <c r="B84" s="193">
        <f>'[2]05'!B86</f>
        <v>84</v>
      </c>
      <c r="C84" s="194">
        <f>'[2]05'!C86</f>
        <v>0</v>
      </c>
      <c r="D84" s="194">
        <f>'[2]05'!D86</f>
        <v>0</v>
      </c>
      <c r="E84" s="194">
        <f>'[2]05'!E86</f>
        <v>0</v>
      </c>
      <c r="F84" s="15">
        <f t="shared" si="16"/>
        <v>84</v>
      </c>
      <c r="G84" s="193">
        <f>'[2]05'!H86</f>
        <v>72</v>
      </c>
      <c r="H84" s="194">
        <f>'[2]05'!I86</f>
        <v>0</v>
      </c>
      <c r="I84" s="194">
        <f>'[2]05'!J86</f>
        <v>0</v>
      </c>
      <c r="J84" s="194">
        <f>'[2]05'!K86</f>
        <v>0</v>
      </c>
      <c r="K84" s="15">
        <f t="shared" si="13"/>
        <v>72</v>
      </c>
      <c r="L84" s="18">
        <f>frq!C84</f>
        <v>1</v>
      </c>
      <c r="M84" s="125">
        <f t="shared" si="14"/>
        <v>71.599999999999994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71.599999999999994</v>
      </c>
      <c r="R84" s="18">
        <v>0.4</v>
      </c>
    </row>
    <row r="85" spans="1:18">
      <c r="A85" s="8" t="s">
        <v>127</v>
      </c>
      <c r="B85" s="193">
        <f>'[2]05'!B87</f>
        <v>84</v>
      </c>
      <c r="C85" s="194">
        <f>'[2]05'!C87</f>
        <v>0</v>
      </c>
      <c r="D85" s="194">
        <f>'[2]05'!D87</f>
        <v>0</v>
      </c>
      <c r="E85" s="194">
        <f>'[2]05'!E87</f>
        <v>0</v>
      </c>
      <c r="F85" s="15">
        <f t="shared" si="16"/>
        <v>84</v>
      </c>
      <c r="G85" s="193">
        <f>'[2]05'!H87</f>
        <v>72</v>
      </c>
      <c r="H85" s="194">
        <f>'[2]05'!I87</f>
        <v>0</v>
      </c>
      <c r="I85" s="194">
        <f>'[2]05'!J87</f>
        <v>0</v>
      </c>
      <c r="J85" s="194">
        <f>'[2]05'!K87</f>
        <v>0</v>
      </c>
      <c r="K85" s="15">
        <f t="shared" si="13"/>
        <v>72</v>
      </c>
      <c r="L85" s="18">
        <f>frq!C85</f>
        <v>1</v>
      </c>
      <c r="M85" s="125">
        <f t="shared" si="14"/>
        <v>71.599999999999994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71.599999999999994</v>
      </c>
      <c r="R85" s="18">
        <v>0.4</v>
      </c>
    </row>
    <row r="86" spans="1:18">
      <c r="A86" s="8" t="s">
        <v>128</v>
      </c>
      <c r="B86" s="193">
        <f>'[2]05'!B88</f>
        <v>84</v>
      </c>
      <c r="C86" s="194">
        <f>'[2]05'!C88</f>
        <v>0</v>
      </c>
      <c r="D86" s="194">
        <f>'[2]05'!D88</f>
        <v>0</v>
      </c>
      <c r="E86" s="194">
        <f>'[2]05'!E88</f>
        <v>0</v>
      </c>
      <c r="F86" s="15">
        <f t="shared" si="16"/>
        <v>84</v>
      </c>
      <c r="G86" s="193">
        <f>'[2]05'!H88</f>
        <v>72</v>
      </c>
      <c r="H86" s="194">
        <f>'[2]05'!I88</f>
        <v>0</v>
      </c>
      <c r="I86" s="194">
        <f>'[2]05'!J88</f>
        <v>0</v>
      </c>
      <c r="J86" s="194">
        <f>'[2]05'!K88</f>
        <v>0</v>
      </c>
      <c r="K86" s="15">
        <f t="shared" si="13"/>
        <v>72</v>
      </c>
      <c r="L86" s="18">
        <f>frq!C86</f>
        <v>1</v>
      </c>
      <c r="M86" s="125">
        <f t="shared" si="14"/>
        <v>71.599999999999994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71.599999999999994</v>
      </c>
      <c r="R86" s="18">
        <v>0.4</v>
      </c>
    </row>
    <row r="87" spans="1:18">
      <c r="A87" s="8" t="s">
        <v>129</v>
      </c>
      <c r="B87" s="193">
        <f>'[2]05'!B89</f>
        <v>84</v>
      </c>
      <c r="C87" s="194">
        <f>'[2]05'!C89</f>
        <v>0</v>
      </c>
      <c r="D87" s="194">
        <f>'[2]05'!D89</f>
        <v>0</v>
      </c>
      <c r="E87" s="194">
        <f>'[2]05'!E89</f>
        <v>0</v>
      </c>
      <c r="F87" s="15">
        <f t="shared" si="16"/>
        <v>84</v>
      </c>
      <c r="G87" s="193">
        <f>'[2]05'!H89</f>
        <v>72</v>
      </c>
      <c r="H87" s="194">
        <f>'[2]05'!I89</f>
        <v>0</v>
      </c>
      <c r="I87" s="194">
        <f>'[2]05'!J89</f>
        <v>0</v>
      </c>
      <c r="J87" s="194">
        <f>'[2]05'!K89</f>
        <v>0</v>
      </c>
      <c r="K87" s="15">
        <f t="shared" si="13"/>
        <v>72</v>
      </c>
      <c r="L87" s="18">
        <f>frq!C87</f>
        <v>1</v>
      </c>
      <c r="M87" s="125">
        <f t="shared" si="14"/>
        <v>71.599999999999994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71.599999999999994</v>
      </c>
      <c r="R87" s="18">
        <v>0.4</v>
      </c>
    </row>
    <row r="88" spans="1:18">
      <c r="A88" s="8" t="s">
        <v>130</v>
      </c>
      <c r="B88" s="193">
        <f>'[2]05'!B90</f>
        <v>84</v>
      </c>
      <c r="C88" s="194">
        <f>'[2]05'!C90</f>
        <v>0</v>
      </c>
      <c r="D88" s="194">
        <f>'[2]05'!D90</f>
        <v>0</v>
      </c>
      <c r="E88" s="194">
        <f>'[2]05'!E90</f>
        <v>0</v>
      </c>
      <c r="F88" s="15">
        <f t="shared" si="16"/>
        <v>84</v>
      </c>
      <c r="G88" s="193">
        <f>'[2]05'!H90</f>
        <v>72</v>
      </c>
      <c r="H88" s="194">
        <f>'[2]05'!I90</f>
        <v>0</v>
      </c>
      <c r="I88" s="194">
        <f>'[2]05'!J90</f>
        <v>0</v>
      </c>
      <c r="J88" s="194">
        <f>'[2]05'!K90</f>
        <v>0</v>
      </c>
      <c r="K88" s="15">
        <f t="shared" si="13"/>
        <v>72</v>
      </c>
      <c r="L88" s="18">
        <f>frq!C88</f>
        <v>1</v>
      </c>
      <c r="M88" s="125">
        <f t="shared" si="14"/>
        <v>71.599999999999994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71.599999999999994</v>
      </c>
      <c r="R88" s="18">
        <v>0.4</v>
      </c>
    </row>
    <row r="89" spans="1:18">
      <c r="A89" s="8" t="s">
        <v>131</v>
      </c>
      <c r="B89" s="193">
        <f>'[2]05'!B91</f>
        <v>84</v>
      </c>
      <c r="C89" s="194">
        <f>'[2]05'!C91</f>
        <v>0</v>
      </c>
      <c r="D89" s="194">
        <f>'[2]05'!D91</f>
        <v>0</v>
      </c>
      <c r="E89" s="194">
        <f>'[2]05'!E91</f>
        <v>0</v>
      </c>
      <c r="F89" s="15">
        <f t="shared" si="16"/>
        <v>84</v>
      </c>
      <c r="G89" s="193">
        <f>'[2]05'!H91</f>
        <v>72</v>
      </c>
      <c r="H89" s="194">
        <f>'[2]05'!I91</f>
        <v>0</v>
      </c>
      <c r="I89" s="194">
        <f>'[2]05'!J91</f>
        <v>0</v>
      </c>
      <c r="J89" s="194">
        <f>'[2]05'!K91</f>
        <v>0</v>
      </c>
      <c r="K89" s="15">
        <f t="shared" si="13"/>
        <v>72</v>
      </c>
      <c r="L89" s="18">
        <f>frq!C89</f>
        <v>1</v>
      </c>
      <c r="M89" s="125">
        <f t="shared" si="14"/>
        <v>71.599999999999994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71.599999999999994</v>
      </c>
      <c r="R89" s="18">
        <v>0.4</v>
      </c>
    </row>
    <row r="90" spans="1:18">
      <c r="A90" s="8" t="s">
        <v>132</v>
      </c>
      <c r="B90" s="193">
        <f>'[2]05'!B92</f>
        <v>84</v>
      </c>
      <c r="C90" s="194">
        <f>'[2]05'!C92</f>
        <v>0</v>
      </c>
      <c r="D90" s="194">
        <f>'[2]05'!D92</f>
        <v>0</v>
      </c>
      <c r="E90" s="194">
        <f>'[2]05'!E92</f>
        <v>0</v>
      </c>
      <c r="F90" s="15">
        <f t="shared" si="16"/>
        <v>84</v>
      </c>
      <c r="G90" s="193">
        <f>'[2]05'!H92</f>
        <v>72</v>
      </c>
      <c r="H90" s="194">
        <f>'[2]05'!I92</f>
        <v>0</v>
      </c>
      <c r="I90" s="194">
        <f>'[2]05'!J92</f>
        <v>0</v>
      </c>
      <c r="J90" s="194">
        <f>'[2]05'!K92</f>
        <v>0</v>
      </c>
      <c r="K90" s="15">
        <f t="shared" si="13"/>
        <v>72</v>
      </c>
      <c r="L90" s="18">
        <f>frq!C90</f>
        <v>1</v>
      </c>
      <c r="M90" s="125">
        <f t="shared" si="14"/>
        <v>71.599999999999994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71.599999999999994</v>
      </c>
      <c r="R90" s="18">
        <v>0.4</v>
      </c>
    </row>
    <row r="91" spans="1:18">
      <c r="A91" s="8" t="s">
        <v>133</v>
      </c>
      <c r="B91" s="193">
        <f>'[2]05'!B93</f>
        <v>84</v>
      </c>
      <c r="C91" s="194">
        <f>'[2]05'!C93</f>
        <v>0</v>
      </c>
      <c r="D91" s="194">
        <f>'[2]05'!D93</f>
        <v>0</v>
      </c>
      <c r="E91" s="194">
        <f>'[2]05'!E93</f>
        <v>0</v>
      </c>
      <c r="F91" s="15">
        <f t="shared" si="16"/>
        <v>84</v>
      </c>
      <c r="G91" s="193">
        <f>'[2]05'!H93</f>
        <v>72</v>
      </c>
      <c r="H91" s="194">
        <f>'[2]05'!I93</f>
        <v>0</v>
      </c>
      <c r="I91" s="194">
        <f>'[2]05'!J93</f>
        <v>0</v>
      </c>
      <c r="J91" s="194">
        <f>'[2]05'!K93</f>
        <v>0</v>
      </c>
      <c r="K91" s="15">
        <f t="shared" si="13"/>
        <v>72</v>
      </c>
      <c r="L91" s="18">
        <f>frq!C91</f>
        <v>1</v>
      </c>
      <c r="M91" s="125">
        <f t="shared" si="14"/>
        <v>71.599999999999994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71.599999999999994</v>
      </c>
      <c r="R91" s="18">
        <v>0.4</v>
      </c>
    </row>
    <row r="92" spans="1:18">
      <c r="A92" s="8" t="s">
        <v>134</v>
      </c>
      <c r="B92" s="193">
        <f>'[2]05'!B94</f>
        <v>84</v>
      </c>
      <c r="C92" s="194">
        <f>'[2]05'!C94</f>
        <v>0</v>
      </c>
      <c r="D92" s="194">
        <f>'[2]05'!D94</f>
        <v>0</v>
      </c>
      <c r="E92" s="194">
        <f>'[2]05'!E94</f>
        <v>0</v>
      </c>
      <c r="F92" s="15">
        <f t="shared" si="16"/>
        <v>84</v>
      </c>
      <c r="G92" s="193">
        <f>'[2]05'!H94</f>
        <v>72</v>
      </c>
      <c r="H92" s="194">
        <f>'[2]05'!I94</f>
        <v>0</v>
      </c>
      <c r="I92" s="194">
        <f>'[2]05'!J94</f>
        <v>0</v>
      </c>
      <c r="J92" s="194">
        <f>'[2]05'!K94</f>
        <v>0</v>
      </c>
      <c r="K92" s="15">
        <f t="shared" si="13"/>
        <v>72</v>
      </c>
      <c r="L92" s="18">
        <f>frq!C92</f>
        <v>1</v>
      </c>
      <c r="M92" s="125">
        <f t="shared" si="14"/>
        <v>71.599999999999994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71.599999999999994</v>
      </c>
      <c r="R92" s="18">
        <v>0.4</v>
      </c>
    </row>
    <row r="93" spans="1:18">
      <c r="A93" s="8" t="s">
        <v>135</v>
      </c>
      <c r="B93" s="193">
        <f>'[2]05'!B95</f>
        <v>84</v>
      </c>
      <c r="C93" s="194">
        <f>'[2]05'!C95</f>
        <v>0</v>
      </c>
      <c r="D93" s="194">
        <f>'[2]05'!D95</f>
        <v>0</v>
      </c>
      <c r="E93" s="194">
        <f>'[2]05'!E95</f>
        <v>0</v>
      </c>
      <c r="F93" s="15">
        <f t="shared" si="16"/>
        <v>84</v>
      </c>
      <c r="G93" s="193">
        <f>'[2]05'!H95</f>
        <v>72</v>
      </c>
      <c r="H93" s="194">
        <f>'[2]05'!I95</f>
        <v>0</v>
      </c>
      <c r="I93" s="194">
        <f>'[2]05'!J95</f>
        <v>0</v>
      </c>
      <c r="J93" s="194">
        <f>'[2]05'!K95</f>
        <v>0</v>
      </c>
      <c r="K93" s="15">
        <f t="shared" si="13"/>
        <v>72</v>
      </c>
      <c r="L93" s="18">
        <f>frq!C93</f>
        <v>1</v>
      </c>
      <c r="M93" s="125">
        <f t="shared" si="14"/>
        <v>71.599999999999994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71.599999999999994</v>
      </c>
      <c r="R93" s="18">
        <v>0.4</v>
      </c>
    </row>
    <row r="94" spans="1:18">
      <c r="A94" s="8" t="s">
        <v>136</v>
      </c>
      <c r="B94" s="193">
        <f>'[2]05'!B96</f>
        <v>84</v>
      </c>
      <c r="C94" s="194">
        <f>'[2]05'!C96</f>
        <v>0</v>
      </c>
      <c r="D94" s="194">
        <f>'[2]05'!D96</f>
        <v>0</v>
      </c>
      <c r="E94" s="194">
        <f>'[2]05'!E96</f>
        <v>0</v>
      </c>
      <c r="F94" s="15">
        <f t="shared" si="16"/>
        <v>84</v>
      </c>
      <c r="G94" s="193">
        <f>'[2]05'!H96</f>
        <v>72</v>
      </c>
      <c r="H94" s="194">
        <f>'[2]05'!I96</f>
        <v>0</v>
      </c>
      <c r="I94" s="194">
        <f>'[2]05'!J96</f>
        <v>0</v>
      </c>
      <c r="J94" s="194">
        <f>'[2]05'!K96</f>
        <v>0</v>
      </c>
      <c r="K94" s="15">
        <f t="shared" si="13"/>
        <v>72</v>
      </c>
      <c r="L94" s="18">
        <f>frq!C94</f>
        <v>1</v>
      </c>
      <c r="M94" s="125">
        <f t="shared" si="14"/>
        <v>71.599999999999994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71.599999999999994</v>
      </c>
      <c r="R94" s="18">
        <v>0.4</v>
      </c>
    </row>
    <row r="95" spans="1:18">
      <c r="A95" s="8" t="s">
        <v>137</v>
      </c>
      <c r="B95" s="193">
        <f>'[2]05'!B97</f>
        <v>84</v>
      </c>
      <c r="C95" s="194">
        <f>'[2]05'!C97</f>
        <v>0</v>
      </c>
      <c r="D95" s="194">
        <f>'[2]05'!D97</f>
        <v>0</v>
      </c>
      <c r="E95" s="194">
        <f>'[2]05'!E97</f>
        <v>0</v>
      </c>
      <c r="F95" s="15">
        <f t="shared" si="16"/>
        <v>84</v>
      </c>
      <c r="G95" s="193">
        <f>'[2]05'!H97</f>
        <v>72</v>
      </c>
      <c r="H95" s="194">
        <f>'[2]05'!I97</f>
        <v>0</v>
      </c>
      <c r="I95" s="194">
        <f>'[2]05'!J97</f>
        <v>0</v>
      </c>
      <c r="J95" s="194">
        <f>'[2]05'!K97</f>
        <v>0</v>
      </c>
      <c r="K95" s="15">
        <f t="shared" si="13"/>
        <v>72</v>
      </c>
      <c r="L95" s="18">
        <f>frq!C95</f>
        <v>1</v>
      </c>
      <c r="M95" s="125">
        <f t="shared" si="14"/>
        <v>71.599999999999994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71.599999999999994</v>
      </c>
      <c r="R95" s="18">
        <v>0.4</v>
      </c>
    </row>
    <row r="96" spans="1:18">
      <c r="A96" s="8" t="s">
        <v>138</v>
      </c>
      <c r="B96" s="193">
        <f>'[2]05'!B98</f>
        <v>84</v>
      </c>
      <c r="C96" s="194">
        <f>'[2]05'!C98</f>
        <v>0</v>
      </c>
      <c r="D96" s="194">
        <f>'[2]05'!D98</f>
        <v>0</v>
      </c>
      <c r="E96" s="194">
        <f>'[2]05'!E98</f>
        <v>0</v>
      </c>
      <c r="F96" s="15">
        <f t="shared" si="16"/>
        <v>84</v>
      </c>
      <c r="G96" s="193">
        <f>'[2]05'!H98</f>
        <v>72</v>
      </c>
      <c r="H96" s="194">
        <f>'[2]05'!I98</f>
        <v>0</v>
      </c>
      <c r="I96" s="194">
        <f>'[2]05'!J98</f>
        <v>0</v>
      </c>
      <c r="J96" s="194">
        <f>'[2]05'!K98</f>
        <v>0</v>
      </c>
      <c r="K96" s="15">
        <f t="shared" si="13"/>
        <v>72</v>
      </c>
      <c r="L96" s="18">
        <f>frq!C96</f>
        <v>1</v>
      </c>
      <c r="M96" s="125">
        <f t="shared" si="14"/>
        <v>71.599999999999994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71.599999999999994</v>
      </c>
      <c r="R96" s="18">
        <v>0.4</v>
      </c>
    </row>
    <row r="97" spans="1:18">
      <c r="A97" s="8" t="s">
        <v>139</v>
      </c>
      <c r="B97" s="193">
        <f>'[2]05'!B99</f>
        <v>84</v>
      </c>
      <c r="C97" s="194">
        <f>'[2]05'!C99</f>
        <v>0</v>
      </c>
      <c r="D97" s="194">
        <f>'[2]05'!D99</f>
        <v>0</v>
      </c>
      <c r="E97" s="194">
        <f>'[2]05'!E99</f>
        <v>0</v>
      </c>
      <c r="F97" s="15">
        <f t="shared" si="16"/>
        <v>84</v>
      </c>
      <c r="G97" s="193">
        <f>'[2]05'!H99</f>
        <v>72</v>
      </c>
      <c r="H97" s="194">
        <f>'[2]05'!I99</f>
        <v>0</v>
      </c>
      <c r="I97" s="194">
        <f>'[2]05'!J99</f>
        <v>0</v>
      </c>
      <c r="J97" s="194">
        <f>'[2]05'!K99</f>
        <v>0</v>
      </c>
      <c r="K97" s="15">
        <f t="shared" si="13"/>
        <v>72</v>
      </c>
      <c r="L97" s="18">
        <f>frq!C97</f>
        <v>1</v>
      </c>
      <c r="M97" s="125">
        <f t="shared" si="14"/>
        <v>71.599999999999994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71.599999999999994</v>
      </c>
      <c r="R97" s="18">
        <v>0.4</v>
      </c>
    </row>
    <row r="98" spans="1:18" ht="15.75" thickBot="1">
      <c r="A98" s="8" t="s">
        <v>140</v>
      </c>
      <c r="B98" s="193">
        <f>'[2]05'!B100</f>
        <v>84</v>
      </c>
      <c r="C98" s="194">
        <f>'[2]05'!C100</f>
        <v>0</v>
      </c>
      <c r="D98" s="194">
        <f>'[2]05'!D100</f>
        <v>0</v>
      </c>
      <c r="E98" s="194">
        <f>'[2]05'!E100</f>
        <v>0</v>
      </c>
      <c r="F98" s="15">
        <f t="shared" si="16"/>
        <v>84</v>
      </c>
      <c r="G98" s="193">
        <f>'[2]05'!H100</f>
        <v>72</v>
      </c>
      <c r="H98" s="194">
        <f>'[2]05'!I100</f>
        <v>0</v>
      </c>
      <c r="I98" s="194">
        <f>'[2]05'!J100</f>
        <v>0</v>
      </c>
      <c r="J98" s="194">
        <f>'[2]05'!K100</f>
        <v>0</v>
      </c>
      <c r="K98" s="15">
        <f t="shared" si="13"/>
        <v>72</v>
      </c>
      <c r="L98" s="18">
        <f>frq!C98</f>
        <v>1</v>
      </c>
      <c r="M98" s="125">
        <f t="shared" si="14"/>
        <v>71.599999999999994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71.599999999999994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1.869</v>
      </c>
      <c r="C99" s="129">
        <f t="shared" si="17"/>
        <v>0.105</v>
      </c>
      <c r="D99" s="129">
        <f t="shared" si="17"/>
        <v>0</v>
      </c>
      <c r="E99" s="129">
        <f t="shared" si="17"/>
        <v>0</v>
      </c>
      <c r="F99" s="129">
        <f t="shared" si="17"/>
        <v>1.974</v>
      </c>
      <c r="G99" s="129">
        <f t="shared" si="17"/>
        <v>1.0934999999999999</v>
      </c>
      <c r="H99" s="129">
        <f t="shared" si="17"/>
        <v>9.2999999999999999E-2</v>
      </c>
      <c r="I99" s="129">
        <f t="shared" si="17"/>
        <v>0</v>
      </c>
      <c r="J99" s="129">
        <f t="shared" si="17"/>
        <v>0</v>
      </c>
      <c r="K99" s="129">
        <f t="shared" si="17"/>
        <v>1.1865000000000001</v>
      </c>
      <c r="L99" s="129">
        <f t="shared" si="17"/>
        <v>2.4E-2</v>
      </c>
      <c r="M99" s="129">
        <f t="shared" si="17"/>
        <v>1.0811999999999999</v>
      </c>
      <c r="N99" s="129">
        <f t="shared" si="17"/>
        <v>9.2999999999999999E-2</v>
      </c>
      <c r="O99" s="129">
        <f t="shared" si="17"/>
        <v>0</v>
      </c>
      <c r="P99" s="129">
        <f t="shared" si="17"/>
        <v>0</v>
      </c>
      <c r="Q99" s="129">
        <f t="shared" si="17"/>
        <v>1.174200000000001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0</v>
      </c>
      <c r="H3" s="17">
        <f>SUM(B3:G3)</f>
        <v>1300</v>
      </c>
      <c r="I3" s="15">
        <f>'[3]05'!J5</f>
        <v>-3.6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0</v>
      </c>
      <c r="H4" s="17">
        <f>SUM(B4:G4)</f>
        <v>1300</v>
      </c>
      <c r="I4" s="15">
        <f>'[3]05'!J6</f>
        <v>-3.6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0</v>
      </c>
      <c r="H5" s="17">
        <f t="shared" ref="H5:H68" si="27">SUM(B5:G5)</f>
        <v>1300</v>
      </c>
      <c r="I5" s="15">
        <f>'[3]05'!J7</f>
        <v>-3.6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0</v>
      </c>
      <c r="H6" s="17">
        <f t="shared" si="27"/>
        <v>1300</v>
      </c>
      <c r="I6" s="15">
        <f>'[3]05'!J8</f>
        <v>-3.6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0</v>
      </c>
      <c r="H7" s="17">
        <f t="shared" si="27"/>
        <v>1300</v>
      </c>
      <c r="I7" s="15">
        <f>'[3]05'!J9</f>
        <v>-3.6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0</v>
      </c>
      <c r="H8" s="17">
        <f t="shared" si="27"/>
        <v>1300</v>
      </c>
      <c r="I8" s="15">
        <f>'[3]05'!J10</f>
        <v>-3.6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0</v>
      </c>
      <c r="H9" s="17">
        <f t="shared" si="27"/>
        <v>1300</v>
      </c>
      <c r="I9" s="15">
        <f>'[3]05'!J11</f>
        <v>-3.6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0</v>
      </c>
      <c r="H10" s="17">
        <f t="shared" si="27"/>
        <v>1300</v>
      </c>
      <c r="I10" s="15">
        <f>'[3]05'!J12</f>
        <v>-3.6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0</v>
      </c>
      <c r="H11" s="17">
        <f t="shared" si="27"/>
        <v>1300</v>
      </c>
      <c r="I11" s="15">
        <f>'[3]05'!J13</f>
        <v>-3.6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0</v>
      </c>
      <c r="H12" s="17">
        <f t="shared" si="27"/>
        <v>1300</v>
      </c>
      <c r="I12" s="15">
        <f>'[3]05'!J14</f>
        <v>-3.6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0</v>
      </c>
      <c r="H13" s="17">
        <f t="shared" si="27"/>
        <v>1300</v>
      </c>
      <c r="I13" s="15">
        <f>'[3]05'!J15</f>
        <v>-3.6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0</v>
      </c>
      <c r="H14" s="17">
        <f t="shared" si="27"/>
        <v>1300</v>
      </c>
      <c r="I14" s="15">
        <f>'[3]05'!J16</f>
        <v>-3.6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0</v>
      </c>
      <c r="H15" s="17">
        <f t="shared" si="27"/>
        <v>1300</v>
      </c>
      <c r="I15" s="15">
        <f>'[3]05'!J17</f>
        <v>-3.6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0</v>
      </c>
      <c r="H16" s="17">
        <f t="shared" si="27"/>
        <v>1300</v>
      </c>
      <c r="I16" s="15">
        <f>'[3]05'!J18</f>
        <v>-3.6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0</v>
      </c>
      <c r="H17" s="17">
        <f t="shared" si="27"/>
        <v>1300</v>
      </c>
      <c r="I17" s="15">
        <f>'[3]05'!J19</f>
        <v>-3.6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0</v>
      </c>
      <c r="H18" s="17">
        <f t="shared" si="27"/>
        <v>1300</v>
      </c>
      <c r="I18" s="15">
        <f>'[3]05'!J20</f>
        <v>-3.6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0</v>
      </c>
      <c r="H19" s="17">
        <f t="shared" si="27"/>
        <v>1300</v>
      </c>
      <c r="I19" s="15">
        <f>'[3]05'!J21</f>
        <v>-3.6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0</v>
      </c>
      <c r="H20" s="17">
        <f t="shared" si="27"/>
        <v>1300</v>
      </c>
      <c r="I20" s="15">
        <f>'[3]05'!J22</f>
        <v>-3.6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0</v>
      </c>
      <c r="H21" s="17">
        <f t="shared" si="27"/>
        <v>1300</v>
      </c>
      <c r="I21" s="15">
        <f>'[3]05'!J23</f>
        <v>-3.6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0</v>
      </c>
      <c r="H22" s="17">
        <f t="shared" si="27"/>
        <v>1300</v>
      </c>
      <c r="I22" s="15">
        <f>'[3]05'!J24</f>
        <v>-3.6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980</v>
      </c>
      <c r="G23" s="16">
        <f>'[3]05'!G25</f>
        <v>0</v>
      </c>
      <c r="H23" s="17">
        <f t="shared" si="27"/>
        <v>1300</v>
      </c>
      <c r="I23" s="15">
        <f>'[3]05'!J25</f>
        <v>-3.6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980</v>
      </c>
      <c r="G24" s="16">
        <f>'[3]05'!G26</f>
        <v>0</v>
      </c>
      <c r="H24" s="17">
        <f t="shared" si="27"/>
        <v>1300</v>
      </c>
      <c r="I24" s="15">
        <f>'[3]05'!J26</f>
        <v>-3.6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980</v>
      </c>
      <c r="G25" s="16">
        <f>'[3]05'!G27</f>
        <v>0</v>
      </c>
      <c r="H25" s="17">
        <f t="shared" si="27"/>
        <v>1300</v>
      </c>
      <c r="I25" s="15">
        <f>'[3]05'!J27</f>
        <v>-3.6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980</v>
      </c>
      <c r="G26" s="16">
        <f>'[3]05'!G28</f>
        <v>0</v>
      </c>
      <c r="H26" s="17">
        <f t="shared" si="27"/>
        <v>1300</v>
      </c>
      <c r="I26" s="15">
        <f>'[3]05'!J28</f>
        <v>-3.6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980</v>
      </c>
      <c r="G27" s="16">
        <f>'[3]05'!G29</f>
        <v>0</v>
      </c>
      <c r="H27" s="17">
        <f t="shared" si="27"/>
        <v>1300</v>
      </c>
      <c r="I27" s="15">
        <f>'[3]05'!J29</f>
        <v>-3.6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980</v>
      </c>
      <c r="G28" s="16">
        <f>'[3]05'!G30</f>
        <v>0</v>
      </c>
      <c r="H28" s="17">
        <f t="shared" si="27"/>
        <v>1300</v>
      </c>
      <c r="I28" s="15">
        <f>'[3]05'!J30</f>
        <v>-3.6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980</v>
      </c>
      <c r="G29" s="16">
        <f>'[3]05'!G31</f>
        <v>0</v>
      </c>
      <c r="H29" s="17">
        <f t="shared" si="27"/>
        <v>1300</v>
      </c>
      <c r="I29" s="15">
        <f>'[3]05'!J31</f>
        <v>-3.6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980</v>
      </c>
      <c r="G30" s="16">
        <f>'[3]05'!G32</f>
        <v>0</v>
      </c>
      <c r="H30" s="17">
        <f t="shared" si="27"/>
        <v>1300</v>
      </c>
      <c r="I30" s="15">
        <f>'[3]05'!J32</f>
        <v>-3.6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980</v>
      </c>
      <c r="G31" s="16">
        <f>'[3]05'!G33</f>
        <v>0</v>
      </c>
      <c r="H31" s="17">
        <f t="shared" si="27"/>
        <v>1300</v>
      </c>
      <c r="I31" s="15">
        <f>'[3]05'!J33</f>
        <v>-3.6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980</v>
      </c>
      <c r="G32" s="16">
        <f>'[3]05'!G34</f>
        <v>0</v>
      </c>
      <c r="H32" s="17">
        <f t="shared" si="27"/>
        <v>1300</v>
      </c>
      <c r="I32" s="15">
        <f>'[3]05'!J34</f>
        <v>-3.6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980</v>
      </c>
      <c r="G33" s="16">
        <f>'[3]05'!G35</f>
        <v>0</v>
      </c>
      <c r="H33" s="17">
        <f t="shared" si="27"/>
        <v>1300</v>
      </c>
      <c r="I33" s="15">
        <f>'[3]05'!J35</f>
        <v>-3.6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980</v>
      </c>
      <c r="G34" s="16">
        <f>'[3]05'!G36</f>
        <v>0</v>
      </c>
      <c r="H34" s="17">
        <f t="shared" si="27"/>
        <v>1300</v>
      </c>
      <c r="I34" s="15">
        <f>'[3]05'!J36</f>
        <v>-3.6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980</v>
      </c>
      <c r="G35" s="16">
        <f>'[3]05'!G37</f>
        <v>0</v>
      </c>
      <c r="H35" s="17">
        <f t="shared" si="27"/>
        <v>1300</v>
      </c>
      <c r="I35" s="15">
        <f>'[3]05'!J37</f>
        <v>-3.6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980</v>
      </c>
      <c r="G36" s="16">
        <f>'[3]05'!G38</f>
        <v>0</v>
      </c>
      <c r="H36" s="17">
        <f t="shared" si="27"/>
        <v>1300</v>
      </c>
      <c r="I36" s="15">
        <f>'[3]05'!J38</f>
        <v>-3.6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980</v>
      </c>
      <c r="G37" s="16">
        <f>'[3]05'!G39</f>
        <v>0</v>
      </c>
      <c r="H37" s="17">
        <f t="shared" si="27"/>
        <v>1300</v>
      </c>
      <c r="I37" s="15">
        <f>'[3]05'!J39</f>
        <v>-3.6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980</v>
      </c>
      <c r="G38" s="16">
        <f>'[3]05'!G40</f>
        <v>0</v>
      </c>
      <c r="H38" s="17">
        <f t="shared" si="27"/>
        <v>1300</v>
      </c>
      <c r="I38" s="15">
        <f>'[3]05'!J40</f>
        <v>-3.6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980</v>
      </c>
      <c r="G39" s="16">
        <f>'[3]05'!G41</f>
        <v>0</v>
      </c>
      <c r="H39" s="17">
        <f t="shared" si="27"/>
        <v>1300</v>
      </c>
      <c r="I39" s="15">
        <f>'[3]05'!J41</f>
        <v>-3.6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980</v>
      </c>
      <c r="G40" s="16">
        <f>'[3]05'!G42</f>
        <v>0</v>
      </c>
      <c r="H40" s="17">
        <f t="shared" si="27"/>
        <v>1300</v>
      </c>
      <c r="I40" s="15">
        <f>'[3]05'!J42</f>
        <v>-3.6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980</v>
      </c>
      <c r="G41" s="16">
        <f>'[3]05'!G43</f>
        <v>0</v>
      </c>
      <c r="H41" s="17">
        <f t="shared" si="27"/>
        <v>1300</v>
      </c>
      <c r="I41" s="15">
        <f>'[3]05'!J43</f>
        <v>-3.6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980</v>
      </c>
      <c r="G42" s="16">
        <f>'[3]05'!G44</f>
        <v>0</v>
      </c>
      <c r="H42" s="17">
        <f t="shared" si="27"/>
        <v>1300</v>
      </c>
      <c r="I42" s="15">
        <f>'[3]05'!J44</f>
        <v>-3.6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1280</v>
      </c>
      <c r="I43" s="15">
        <f>'[3]05'!J45</f>
        <v>-3.6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1280</v>
      </c>
      <c r="I44" s="15">
        <f>'[3]05'!J46</f>
        <v>-3.6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1280</v>
      </c>
      <c r="I45" s="15">
        <f>'[3]05'!J47</f>
        <v>-3.6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1280</v>
      </c>
      <c r="I46" s="15">
        <f>'[3]05'!J48</f>
        <v>-3.6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1280</v>
      </c>
      <c r="I47" s="15">
        <f>'[3]05'!J49</f>
        <v>-3.6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1280</v>
      </c>
      <c r="I48" s="15">
        <f>'[3]05'!J50</f>
        <v>-3.6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1280</v>
      </c>
      <c r="I49" s="15">
        <f>'[3]05'!J51</f>
        <v>-3.6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1280</v>
      </c>
      <c r="I50" s="15">
        <f>'[3]05'!J52</f>
        <v>-3.6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960</v>
      </c>
      <c r="G51" s="16">
        <f>'[3]05'!G53</f>
        <v>0</v>
      </c>
      <c r="H51" s="17">
        <f t="shared" si="27"/>
        <v>1280</v>
      </c>
      <c r="I51" s="15">
        <f>'[3]05'!J53</f>
        <v>-3.6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960</v>
      </c>
      <c r="G52" s="16">
        <f>'[3]05'!G54</f>
        <v>0</v>
      </c>
      <c r="H52" s="17">
        <f t="shared" si="27"/>
        <v>1280</v>
      </c>
      <c r="I52" s="15">
        <f>'[3]05'!J54</f>
        <v>-3.6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960</v>
      </c>
      <c r="G53" s="16">
        <f>'[3]05'!G55</f>
        <v>0</v>
      </c>
      <c r="H53" s="17">
        <f t="shared" si="27"/>
        <v>1280</v>
      </c>
      <c r="I53" s="15">
        <f>'[3]05'!J55</f>
        <v>-3.6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960</v>
      </c>
      <c r="G54" s="16">
        <f>'[3]05'!G56</f>
        <v>0</v>
      </c>
      <c r="H54" s="17">
        <f t="shared" si="27"/>
        <v>1280</v>
      </c>
      <c r="I54" s="15">
        <f>'[3]05'!J56</f>
        <v>-3.6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960</v>
      </c>
      <c r="G55" s="16">
        <f>'[3]05'!G57</f>
        <v>0</v>
      </c>
      <c r="H55" s="17">
        <f t="shared" si="27"/>
        <v>1280</v>
      </c>
      <c r="I55" s="15">
        <f>'[3]05'!J57</f>
        <v>-3.6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960</v>
      </c>
      <c r="G56" s="16">
        <f>'[3]05'!G58</f>
        <v>0</v>
      </c>
      <c r="H56" s="17">
        <f t="shared" si="27"/>
        <v>1280</v>
      </c>
      <c r="I56" s="15">
        <f>'[3]05'!J58</f>
        <v>-3.6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960</v>
      </c>
      <c r="G57" s="16">
        <f>'[3]05'!G59</f>
        <v>0</v>
      </c>
      <c r="H57" s="17">
        <f t="shared" si="27"/>
        <v>1280</v>
      </c>
      <c r="I57" s="15">
        <f>'[3]05'!J59</f>
        <v>-3.6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960</v>
      </c>
      <c r="G58" s="16">
        <f>'[3]05'!G60</f>
        <v>0</v>
      </c>
      <c r="H58" s="17">
        <f t="shared" si="27"/>
        <v>1280</v>
      </c>
      <c r="I58" s="15">
        <f>'[3]05'!J60</f>
        <v>-3.6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960</v>
      </c>
      <c r="G59" s="16">
        <f>'[3]05'!G61</f>
        <v>0</v>
      </c>
      <c r="H59" s="17">
        <f t="shared" si="27"/>
        <v>1280</v>
      </c>
      <c r="I59" s="15">
        <f>'[3]05'!J61</f>
        <v>-3.6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960</v>
      </c>
      <c r="G60" s="16">
        <f>'[3]05'!G62</f>
        <v>0</v>
      </c>
      <c r="H60" s="17">
        <f t="shared" si="27"/>
        <v>1280</v>
      </c>
      <c r="I60" s="15">
        <f>'[3]05'!J62</f>
        <v>-3.6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960</v>
      </c>
      <c r="G61" s="16">
        <f>'[3]05'!G63</f>
        <v>0</v>
      </c>
      <c r="H61" s="17">
        <f t="shared" si="27"/>
        <v>1280</v>
      </c>
      <c r="I61" s="15">
        <f>'[3]05'!J63</f>
        <v>-3.6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960</v>
      </c>
      <c r="G62" s="16">
        <f>'[3]05'!G64</f>
        <v>0</v>
      </c>
      <c r="H62" s="17">
        <f t="shared" si="27"/>
        <v>1280</v>
      </c>
      <c r="I62" s="15">
        <f>'[3]05'!J64</f>
        <v>-3.6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960</v>
      </c>
      <c r="G63" s="16">
        <f>'[3]05'!G65</f>
        <v>0</v>
      </c>
      <c r="H63" s="17">
        <f t="shared" si="27"/>
        <v>1280</v>
      </c>
      <c r="I63" s="15">
        <f>'[3]05'!J65</f>
        <v>-3.6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960</v>
      </c>
      <c r="G64" s="16">
        <f>'[3]05'!G66</f>
        <v>0</v>
      </c>
      <c r="H64" s="17">
        <f t="shared" si="27"/>
        <v>1280</v>
      </c>
      <c r="I64" s="15">
        <f>'[3]05'!J66</f>
        <v>-3.6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960</v>
      </c>
      <c r="G65" s="16">
        <f>'[3]05'!G67</f>
        <v>0</v>
      </c>
      <c r="H65" s="17">
        <f t="shared" si="27"/>
        <v>1280</v>
      </c>
      <c r="I65" s="15">
        <f>'[3]05'!J67</f>
        <v>-3.6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960</v>
      </c>
      <c r="G66" s="16">
        <f>'[3]05'!G68</f>
        <v>0</v>
      </c>
      <c r="H66" s="17">
        <f t="shared" si="27"/>
        <v>1280</v>
      </c>
      <c r="I66" s="15">
        <f>'[3]05'!J68</f>
        <v>-3.6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960</v>
      </c>
      <c r="G67" s="16">
        <f>'[3]05'!G69</f>
        <v>0</v>
      </c>
      <c r="H67" s="17">
        <f t="shared" si="27"/>
        <v>1280</v>
      </c>
      <c r="I67" s="15">
        <f>'[3]05'!J69</f>
        <v>-3.6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960</v>
      </c>
      <c r="G68" s="16">
        <f>'[3]05'!G70</f>
        <v>0</v>
      </c>
      <c r="H68" s="17">
        <f t="shared" si="27"/>
        <v>1280</v>
      </c>
      <c r="I68" s="15">
        <f>'[3]05'!J70</f>
        <v>-3.6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960</v>
      </c>
      <c r="G69" s="16">
        <f>'[3]05'!G71</f>
        <v>0</v>
      </c>
      <c r="H69" s="17">
        <f t="shared" ref="H69:H98" si="59">SUM(B69:G69)</f>
        <v>1280</v>
      </c>
      <c r="I69" s="15">
        <f>'[3]05'!J71</f>
        <v>-3.6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960</v>
      </c>
      <c r="G70" s="16">
        <f>'[3]05'!G72</f>
        <v>0</v>
      </c>
      <c r="H70" s="17">
        <f t="shared" si="59"/>
        <v>1280</v>
      </c>
      <c r="I70" s="15">
        <f>'[3]05'!J72</f>
        <v>-3.6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960</v>
      </c>
      <c r="G71" s="16">
        <f>'[3]05'!G73</f>
        <v>0</v>
      </c>
      <c r="H71" s="17">
        <f t="shared" si="59"/>
        <v>1280</v>
      </c>
      <c r="I71" s="15">
        <f>'[3]05'!J73</f>
        <v>-3.6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960</v>
      </c>
      <c r="G72" s="16">
        <f>'[3]05'!G74</f>
        <v>0</v>
      </c>
      <c r="H72" s="17">
        <f t="shared" si="59"/>
        <v>1280</v>
      </c>
      <c r="I72" s="15">
        <f>'[3]05'!J74</f>
        <v>-3.6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960</v>
      </c>
      <c r="G73" s="16">
        <f>'[3]05'!G75</f>
        <v>0</v>
      </c>
      <c r="H73" s="17">
        <f t="shared" si="59"/>
        <v>1280</v>
      </c>
      <c r="I73" s="15">
        <f>'[3]05'!J75</f>
        <v>-3.6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960</v>
      </c>
      <c r="G74" s="16">
        <f>'[3]05'!G76</f>
        <v>0</v>
      </c>
      <c r="H74" s="17">
        <f t="shared" si="59"/>
        <v>1280</v>
      </c>
      <c r="I74" s="15">
        <f>'[3]05'!J76</f>
        <v>-3.6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980</v>
      </c>
      <c r="G75" s="16">
        <f>'[3]05'!G77</f>
        <v>0</v>
      </c>
      <c r="H75" s="17">
        <f t="shared" si="59"/>
        <v>1300</v>
      </c>
      <c r="I75" s="15">
        <f>'[3]05'!J77</f>
        <v>-3.6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980</v>
      </c>
      <c r="G76" s="16">
        <f>'[3]05'!G78</f>
        <v>0</v>
      </c>
      <c r="H76" s="17">
        <f t="shared" si="59"/>
        <v>1300</v>
      </c>
      <c r="I76" s="15">
        <f>'[3]05'!J78</f>
        <v>-3.6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980</v>
      </c>
      <c r="G77" s="16">
        <f>'[3]05'!G79</f>
        <v>0</v>
      </c>
      <c r="H77" s="17">
        <f t="shared" si="59"/>
        <v>1300</v>
      </c>
      <c r="I77" s="15">
        <f>'[3]05'!J79</f>
        <v>-3.6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980</v>
      </c>
      <c r="G78" s="16">
        <f>'[3]05'!G80</f>
        <v>0</v>
      </c>
      <c r="H78" s="17">
        <f t="shared" si="59"/>
        <v>1300</v>
      </c>
      <c r="I78" s="15">
        <f>'[3]05'!J80</f>
        <v>-3.6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980</v>
      </c>
      <c r="G79" s="16">
        <f>'[3]05'!G81</f>
        <v>0</v>
      </c>
      <c r="H79" s="17">
        <f t="shared" si="59"/>
        <v>1300</v>
      </c>
      <c r="I79" s="15">
        <f>'[3]05'!J81</f>
        <v>-3.6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980</v>
      </c>
      <c r="G80" s="16">
        <f>'[3]05'!G82</f>
        <v>0</v>
      </c>
      <c r="H80" s="17">
        <f t="shared" si="59"/>
        <v>1300</v>
      </c>
      <c r="I80" s="15">
        <f>'[3]05'!J82</f>
        <v>-3.6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980</v>
      </c>
      <c r="G81" s="16">
        <f>'[3]05'!G83</f>
        <v>0</v>
      </c>
      <c r="H81" s="17">
        <f t="shared" si="59"/>
        <v>1300</v>
      </c>
      <c r="I81" s="15">
        <f>'[3]05'!J83</f>
        <v>-3.6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980</v>
      </c>
      <c r="G82" s="16">
        <f>'[3]05'!G84</f>
        <v>0</v>
      </c>
      <c r="H82" s="17">
        <f t="shared" si="59"/>
        <v>1300</v>
      </c>
      <c r="I82" s="15">
        <f>'[3]05'!J84</f>
        <v>-3.6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980</v>
      </c>
      <c r="G83" s="16">
        <f>'[3]05'!G85</f>
        <v>0</v>
      </c>
      <c r="H83" s="17">
        <f t="shared" si="59"/>
        <v>1300</v>
      </c>
      <c r="I83" s="15">
        <f>'[3]05'!J85</f>
        <v>-3.6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980</v>
      </c>
      <c r="G84" s="16">
        <f>'[3]05'!G86</f>
        <v>0</v>
      </c>
      <c r="H84" s="17">
        <f t="shared" si="59"/>
        <v>1300</v>
      </c>
      <c r="I84" s="15">
        <f>'[3]05'!J86</f>
        <v>-3.6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980</v>
      </c>
      <c r="G85" s="16">
        <f>'[3]05'!G87</f>
        <v>0</v>
      </c>
      <c r="H85" s="17">
        <f t="shared" si="59"/>
        <v>1300</v>
      </c>
      <c r="I85" s="15">
        <f>'[3]05'!J87</f>
        <v>-3.6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980</v>
      </c>
      <c r="G86" s="16">
        <f>'[3]05'!G88</f>
        <v>0</v>
      </c>
      <c r="H86" s="17">
        <f t="shared" si="59"/>
        <v>1300</v>
      </c>
      <c r="I86" s="15">
        <f>'[3]05'!J88</f>
        <v>-3.6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980</v>
      </c>
      <c r="G87" s="16">
        <f>'[3]05'!G89</f>
        <v>0</v>
      </c>
      <c r="H87" s="17">
        <f t="shared" si="59"/>
        <v>1300</v>
      </c>
      <c r="I87" s="15">
        <f>'[3]05'!J89</f>
        <v>-3.6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980</v>
      </c>
      <c r="G88" s="16">
        <f>'[3]05'!G90</f>
        <v>0</v>
      </c>
      <c r="H88" s="17">
        <f t="shared" si="59"/>
        <v>1300</v>
      </c>
      <c r="I88" s="15">
        <f>'[3]05'!J90</f>
        <v>-3.6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980</v>
      </c>
      <c r="G89" s="16">
        <f>'[3]05'!G91</f>
        <v>0</v>
      </c>
      <c r="H89" s="17">
        <f t="shared" si="59"/>
        <v>1300</v>
      </c>
      <c r="I89" s="15">
        <f>'[3]05'!J91</f>
        <v>-3.6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980</v>
      </c>
      <c r="G90" s="16">
        <f>'[3]05'!G92</f>
        <v>0</v>
      </c>
      <c r="H90" s="17">
        <f t="shared" si="59"/>
        <v>1300</v>
      </c>
      <c r="I90" s="15">
        <f>'[3]05'!J92</f>
        <v>-3.6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980</v>
      </c>
      <c r="G91" s="16">
        <f>'[3]05'!G93</f>
        <v>0</v>
      </c>
      <c r="H91" s="17">
        <f t="shared" si="59"/>
        <v>1300</v>
      </c>
      <c r="I91" s="15">
        <f>'[3]05'!J93</f>
        <v>-3.6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980</v>
      </c>
      <c r="G92" s="16">
        <f>'[3]05'!G94</f>
        <v>0</v>
      </c>
      <c r="H92" s="17">
        <f t="shared" si="59"/>
        <v>1300</v>
      </c>
      <c r="I92" s="15">
        <f>'[3]05'!J94</f>
        <v>-3.6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980</v>
      </c>
      <c r="G93" s="16">
        <f>'[3]05'!G95</f>
        <v>0</v>
      </c>
      <c r="H93" s="17">
        <f t="shared" si="59"/>
        <v>1300</v>
      </c>
      <c r="I93" s="15">
        <f>'[3]05'!J95</f>
        <v>-3.6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980</v>
      </c>
      <c r="G94" s="16">
        <f>'[3]05'!G96</f>
        <v>0</v>
      </c>
      <c r="H94" s="17">
        <f t="shared" si="59"/>
        <v>1300</v>
      </c>
      <c r="I94" s="15">
        <f>'[3]05'!J96</f>
        <v>-3.6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980</v>
      </c>
      <c r="G95" s="16">
        <f>'[3]05'!G97</f>
        <v>0</v>
      </c>
      <c r="H95" s="17">
        <f t="shared" si="59"/>
        <v>1300</v>
      </c>
      <c r="I95" s="15">
        <f>'[3]05'!J97</f>
        <v>-3.6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980</v>
      </c>
      <c r="G96" s="16">
        <f>'[3]05'!G98</f>
        <v>0</v>
      </c>
      <c r="H96" s="17">
        <f t="shared" si="59"/>
        <v>1300</v>
      </c>
      <c r="I96" s="15">
        <f>'[3]05'!J98</f>
        <v>-3.6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980</v>
      </c>
      <c r="G97" s="16">
        <f>'[3]05'!G99</f>
        <v>0</v>
      </c>
      <c r="H97" s="17">
        <f t="shared" si="59"/>
        <v>1300</v>
      </c>
      <c r="I97" s="15">
        <f>'[3]05'!J99</f>
        <v>-3.6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980</v>
      </c>
      <c r="G98" s="16">
        <f>'[3]05'!G100</f>
        <v>0</v>
      </c>
      <c r="H98" s="17">
        <f t="shared" si="59"/>
        <v>1300</v>
      </c>
      <c r="I98" s="15">
        <f>'[3]05'!J100</f>
        <v>-3.6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45112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2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149</v>
      </c>
      <c r="E40">
        <f>PPCL!N40</f>
        <v>0</v>
      </c>
      <c r="F40">
        <f t="shared" si="4"/>
        <v>265</v>
      </c>
      <c r="G40">
        <f t="shared" si="5"/>
        <v>149</v>
      </c>
      <c r="H40" s="112"/>
      <c r="I40">
        <f>BRPL_EOD!AE40+BRPL_EOD!AF40</f>
        <v>42.08</v>
      </c>
      <c r="J40">
        <f>BYPL_EOD!AE40+BYPL_EOD!AF40</f>
        <v>23.9</v>
      </c>
      <c r="K40">
        <f>MES_EOD!AE40+MES_EOD!AF40</f>
        <v>9.01</v>
      </c>
      <c r="L40">
        <f>NDMC_EOD!AE40+NDMC_EOD!AF40</f>
        <v>45</v>
      </c>
      <c r="M40">
        <f>TPDDL_EOD!AE40+TPDDL_EOD!AF40</f>
        <v>29</v>
      </c>
      <c r="N40">
        <f t="shared" si="0"/>
        <v>148.99</v>
      </c>
      <c r="O40" s="112">
        <f t="shared" si="1"/>
        <v>9.9999999999909051E-3</v>
      </c>
      <c r="P40">
        <v>42.082824350627554</v>
      </c>
      <c r="Q40">
        <v>23.901604134505668</v>
      </c>
      <c r="R40">
        <v>9.0106047385730577</v>
      </c>
      <c r="S40">
        <v>45.003020336935364</v>
      </c>
      <c r="T40">
        <v>29.001946439358345</v>
      </c>
      <c r="U40" s="114">
        <f t="shared" si="2"/>
        <v>149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149</v>
      </c>
      <c r="E41">
        <f>PPCL!N41</f>
        <v>0</v>
      </c>
      <c r="F41">
        <f t="shared" si="4"/>
        <v>265</v>
      </c>
      <c r="G41">
        <f t="shared" si="5"/>
        <v>149</v>
      </c>
      <c r="H41" s="112"/>
      <c r="I41">
        <f>BRPL_EOD!AE41+BRPL_EOD!AF41</f>
        <v>42.08</v>
      </c>
      <c r="J41">
        <f>BYPL_EOD!AE41+BYPL_EOD!AF41</f>
        <v>23.9</v>
      </c>
      <c r="K41">
        <f>MES_EOD!AE41+MES_EOD!AF41</f>
        <v>9.01</v>
      </c>
      <c r="L41">
        <f>NDMC_EOD!AE41+NDMC_EOD!AF41</f>
        <v>45</v>
      </c>
      <c r="M41">
        <f>TPDDL_EOD!AE41+TPDDL_EOD!AF41</f>
        <v>29</v>
      </c>
      <c r="N41">
        <f t="shared" si="0"/>
        <v>148.99</v>
      </c>
      <c r="O41" s="112">
        <f t="shared" si="1"/>
        <v>9.9999999999909051E-3</v>
      </c>
      <c r="P41">
        <v>42.082824350627554</v>
      </c>
      <c r="Q41">
        <v>23.901604134505668</v>
      </c>
      <c r="R41">
        <v>9.0106047385730577</v>
      </c>
      <c r="S41">
        <v>45.003020336935364</v>
      </c>
      <c r="T41">
        <v>29.001946439358345</v>
      </c>
      <c r="U41" s="114">
        <f t="shared" si="2"/>
        <v>149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149</v>
      </c>
      <c r="E42">
        <f>PPCL!N42</f>
        <v>0</v>
      </c>
      <c r="F42">
        <f t="shared" si="4"/>
        <v>265</v>
      </c>
      <c r="G42">
        <f t="shared" si="5"/>
        <v>149</v>
      </c>
      <c r="H42" s="112"/>
      <c r="I42">
        <f>BRPL_EOD!AE42+BRPL_EOD!AF42</f>
        <v>42.08</v>
      </c>
      <c r="J42">
        <f>BYPL_EOD!AE42+BYPL_EOD!AF42</f>
        <v>23.9</v>
      </c>
      <c r="K42">
        <f>MES_EOD!AE42+MES_EOD!AF42</f>
        <v>9.01</v>
      </c>
      <c r="L42">
        <f>NDMC_EOD!AE42+NDMC_EOD!AF42</f>
        <v>45</v>
      </c>
      <c r="M42">
        <f>TPDDL_EOD!AE42+TPDDL_EOD!AF42</f>
        <v>29</v>
      </c>
      <c r="N42">
        <f t="shared" si="0"/>
        <v>148.99</v>
      </c>
      <c r="O42" s="112">
        <f t="shared" si="1"/>
        <v>9.9999999999909051E-3</v>
      </c>
      <c r="P42">
        <v>42.082824350627554</v>
      </c>
      <c r="Q42">
        <v>23.901604134505668</v>
      </c>
      <c r="R42">
        <v>9.0106047385730577</v>
      </c>
      <c r="S42">
        <v>45.003020336935364</v>
      </c>
      <c r="T42">
        <v>29.001946439358345</v>
      </c>
      <c r="U42" s="114">
        <f t="shared" si="2"/>
        <v>149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149</v>
      </c>
      <c r="E43">
        <f>PPCL!N43</f>
        <v>0</v>
      </c>
      <c r="F43">
        <f t="shared" si="4"/>
        <v>265</v>
      </c>
      <c r="G43">
        <f t="shared" si="5"/>
        <v>149</v>
      </c>
      <c r="H43" s="112"/>
      <c r="I43">
        <f>BRPL_EOD!AE43+BRPL_EOD!AF43</f>
        <v>42.08</v>
      </c>
      <c r="J43">
        <f>BYPL_EOD!AE43+BYPL_EOD!AF43</f>
        <v>23.9</v>
      </c>
      <c r="K43">
        <f>MES_EOD!AE43+MES_EOD!AF43</f>
        <v>9.01</v>
      </c>
      <c r="L43">
        <f>NDMC_EOD!AE43+NDMC_EOD!AF43</f>
        <v>45</v>
      </c>
      <c r="M43">
        <f>TPDDL_EOD!AE43+TPDDL_EOD!AF43</f>
        <v>29</v>
      </c>
      <c r="N43">
        <f t="shared" si="0"/>
        <v>148.99</v>
      </c>
      <c r="O43" s="112">
        <f t="shared" si="1"/>
        <v>9.9999999999909051E-3</v>
      </c>
      <c r="P43">
        <v>42.082824350627554</v>
      </c>
      <c r="Q43">
        <v>23.901604134505668</v>
      </c>
      <c r="R43">
        <v>9.0106047385730577</v>
      </c>
      <c r="S43">
        <v>45.003020336935364</v>
      </c>
      <c r="T43">
        <v>29.001946439358345</v>
      </c>
      <c r="U43" s="114">
        <f t="shared" si="2"/>
        <v>149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149</v>
      </c>
      <c r="E44">
        <f>PPCL!N44</f>
        <v>0</v>
      </c>
      <c r="F44">
        <f t="shared" si="4"/>
        <v>265</v>
      </c>
      <c r="G44">
        <f t="shared" si="5"/>
        <v>149</v>
      </c>
      <c r="H44" s="112"/>
      <c r="I44">
        <f>BRPL_EOD!AE44+BRPL_EOD!AF44</f>
        <v>42.08</v>
      </c>
      <c r="J44">
        <f>BYPL_EOD!AE44+BYPL_EOD!AF44</f>
        <v>23.9</v>
      </c>
      <c r="K44">
        <f>MES_EOD!AE44+MES_EOD!AF44</f>
        <v>9.01</v>
      </c>
      <c r="L44">
        <f>NDMC_EOD!AE44+NDMC_EOD!AF44</f>
        <v>45</v>
      </c>
      <c r="M44">
        <f>TPDDL_EOD!AE44+TPDDL_EOD!AF44</f>
        <v>29</v>
      </c>
      <c r="N44">
        <f t="shared" si="0"/>
        <v>148.99</v>
      </c>
      <c r="O44" s="112">
        <f t="shared" si="1"/>
        <v>9.9999999999909051E-3</v>
      </c>
      <c r="P44">
        <v>42.082824350627554</v>
      </c>
      <c r="Q44">
        <v>23.901604134505668</v>
      </c>
      <c r="R44">
        <v>9.0106047385730577</v>
      </c>
      <c r="S44">
        <v>45.003020336935364</v>
      </c>
      <c r="T44">
        <v>29.001946439358345</v>
      </c>
      <c r="U44" s="114">
        <f t="shared" si="2"/>
        <v>149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149</v>
      </c>
      <c r="E45">
        <f>PPCL!N45</f>
        <v>0</v>
      </c>
      <c r="F45">
        <f t="shared" si="4"/>
        <v>265</v>
      </c>
      <c r="G45">
        <f t="shared" si="5"/>
        <v>149</v>
      </c>
      <c r="H45" s="112"/>
      <c r="I45">
        <f>BRPL_EOD!AE45+BRPL_EOD!AF45</f>
        <v>42.08</v>
      </c>
      <c r="J45">
        <f>BYPL_EOD!AE45+BYPL_EOD!AF45</f>
        <v>23.9</v>
      </c>
      <c r="K45">
        <f>MES_EOD!AE45+MES_EOD!AF45</f>
        <v>9.01</v>
      </c>
      <c r="L45">
        <f>NDMC_EOD!AE45+NDMC_EOD!AF45</f>
        <v>45</v>
      </c>
      <c r="M45">
        <f>TPDDL_EOD!AE45+TPDDL_EOD!AF45</f>
        <v>29</v>
      </c>
      <c r="N45">
        <f t="shared" si="0"/>
        <v>148.99</v>
      </c>
      <c r="O45" s="112">
        <f t="shared" si="1"/>
        <v>9.9999999999909051E-3</v>
      </c>
      <c r="P45">
        <v>42.082824350627554</v>
      </c>
      <c r="Q45">
        <v>23.901604134505668</v>
      </c>
      <c r="R45">
        <v>9.0106047385730577</v>
      </c>
      <c r="S45">
        <v>45.003020336935364</v>
      </c>
      <c r="T45">
        <v>29.001946439358345</v>
      </c>
      <c r="U45" s="114">
        <f t="shared" si="2"/>
        <v>149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149</v>
      </c>
      <c r="E46">
        <f>PPCL!N46</f>
        <v>0</v>
      </c>
      <c r="F46">
        <f t="shared" si="4"/>
        <v>265</v>
      </c>
      <c r="G46">
        <f t="shared" si="5"/>
        <v>149</v>
      </c>
      <c r="H46" s="112"/>
      <c r="I46">
        <f>BRPL_EOD!AE46+BRPL_EOD!AF46</f>
        <v>42.08</v>
      </c>
      <c r="J46">
        <f>BYPL_EOD!AE46+BYPL_EOD!AF46</f>
        <v>23.9</v>
      </c>
      <c r="K46">
        <f>MES_EOD!AE46+MES_EOD!AF46</f>
        <v>9.01</v>
      </c>
      <c r="L46">
        <f>NDMC_EOD!AE46+NDMC_EOD!AF46</f>
        <v>45</v>
      </c>
      <c r="M46">
        <f>TPDDL_EOD!AE46+TPDDL_EOD!AF46</f>
        <v>29</v>
      </c>
      <c r="N46">
        <f t="shared" si="0"/>
        <v>148.99</v>
      </c>
      <c r="O46" s="112">
        <f t="shared" si="1"/>
        <v>9.9999999999909051E-3</v>
      </c>
      <c r="P46">
        <v>42.082824350627554</v>
      </c>
      <c r="Q46">
        <v>23.901604134505668</v>
      </c>
      <c r="R46">
        <v>9.0106047385730577</v>
      </c>
      <c r="S46">
        <v>45.003020336935364</v>
      </c>
      <c r="T46">
        <v>29.001946439358345</v>
      </c>
      <c r="U46" s="114">
        <f t="shared" si="2"/>
        <v>149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265</v>
      </c>
      <c r="G47">
        <f t="shared" si="5"/>
        <v>149</v>
      </c>
      <c r="H47" s="112"/>
      <c r="I47">
        <f>BRPL_EOD!AE47+BRPL_EOD!AF47</f>
        <v>42.08</v>
      </c>
      <c r="J47">
        <f>BYPL_EOD!AE47+BYPL_EOD!AF47</f>
        <v>23.9</v>
      </c>
      <c r="K47">
        <f>MES_EOD!AE47+MES_EOD!AF47</f>
        <v>9.01</v>
      </c>
      <c r="L47">
        <f>NDMC_EOD!AE47+NDMC_EOD!AF47</f>
        <v>45</v>
      </c>
      <c r="M47">
        <f>TPDDL_EOD!AE47+TPDDL_EOD!AF47</f>
        <v>29</v>
      </c>
      <c r="N47">
        <f t="shared" si="0"/>
        <v>148.99</v>
      </c>
      <c r="O47" s="112">
        <f t="shared" si="1"/>
        <v>9.9999999999909051E-3</v>
      </c>
      <c r="P47">
        <v>42.082824350627554</v>
      </c>
      <c r="Q47">
        <v>23.901604134505668</v>
      </c>
      <c r="R47">
        <v>9.0106047385730577</v>
      </c>
      <c r="S47">
        <v>45.003020336935364</v>
      </c>
      <c r="T47">
        <v>29.001946439358345</v>
      </c>
      <c r="U47" s="114">
        <f t="shared" si="2"/>
        <v>149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265</v>
      </c>
      <c r="G48">
        <f t="shared" si="5"/>
        <v>149</v>
      </c>
      <c r="H48" s="112"/>
      <c r="I48">
        <f>BRPL_EOD!AE48+BRPL_EOD!AF48</f>
        <v>42.08</v>
      </c>
      <c r="J48">
        <f>BYPL_EOD!AE48+BYPL_EOD!AF48</f>
        <v>23.9</v>
      </c>
      <c r="K48">
        <f>MES_EOD!AE48+MES_EOD!AF48</f>
        <v>9.01</v>
      </c>
      <c r="L48">
        <f>NDMC_EOD!AE48+NDMC_EOD!AF48</f>
        <v>45</v>
      </c>
      <c r="M48">
        <f>TPDDL_EOD!AE48+TPDDL_EOD!AF48</f>
        <v>29</v>
      </c>
      <c r="N48">
        <f t="shared" si="0"/>
        <v>148.99</v>
      </c>
      <c r="O48" s="112">
        <f t="shared" si="1"/>
        <v>9.9999999999909051E-3</v>
      </c>
      <c r="P48">
        <v>42.082824350627554</v>
      </c>
      <c r="Q48">
        <v>23.901604134505668</v>
      </c>
      <c r="R48">
        <v>9.0106047385730577</v>
      </c>
      <c r="S48">
        <v>45.003020336935364</v>
      </c>
      <c r="T48">
        <v>29.001946439358345</v>
      </c>
      <c r="U48" s="114">
        <f t="shared" si="2"/>
        <v>149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265</v>
      </c>
      <c r="G49">
        <f t="shared" si="5"/>
        <v>149</v>
      </c>
      <c r="H49" s="112"/>
      <c r="I49">
        <f>BRPL_EOD!AE49+BRPL_EOD!AF49</f>
        <v>42.08</v>
      </c>
      <c r="J49">
        <f>BYPL_EOD!AE49+BYPL_EOD!AF49</f>
        <v>23.9</v>
      </c>
      <c r="K49">
        <f>MES_EOD!AE49+MES_EOD!AF49</f>
        <v>9.01</v>
      </c>
      <c r="L49">
        <f>NDMC_EOD!AE49+NDMC_EOD!AF49</f>
        <v>45</v>
      </c>
      <c r="M49">
        <f>TPDDL_EOD!AE49+TPDDL_EOD!AF49</f>
        <v>29</v>
      </c>
      <c r="N49">
        <f t="shared" si="0"/>
        <v>148.99</v>
      </c>
      <c r="O49" s="112">
        <f t="shared" si="1"/>
        <v>9.9999999999909051E-3</v>
      </c>
      <c r="P49">
        <v>42.082824350627554</v>
      </c>
      <c r="Q49">
        <v>23.901604134505668</v>
      </c>
      <c r="R49">
        <v>9.0106047385730577</v>
      </c>
      <c r="S49">
        <v>45.003020336935364</v>
      </c>
      <c r="T49">
        <v>29.001946439358345</v>
      </c>
      <c r="U49" s="114">
        <f t="shared" si="2"/>
        <v>149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265</v>
      </c>
      <c r="G50">
        <f t="shared" si="5"/>
        <v>149</v>
      </c>
      <c r="H50" s="112"/>
      <c r="I50">
        <f>BRPL_EOD!AE50+BRPL_EOD!AF50</f>
        <v>42.08</v>
      </c>
      <c r="J50">
        <f>BYPL_EOD!AE50+BYPL_EOD!AF50</f>
        <v>23.9</v>
      </c>
      <c r="K50">
        <f>MES_EOD!AE50+MES_EOD!AF50</f>
        <v>9.01</v>
      </c>
      <c r="L50">
        <f>NDMC_EOD!AE50+NDMC_EOD!AF50</f>
        <v>45</v>
      </c>
      <c r="M50">
        <f>TPDDL_EOD!AE50+TPDDL_EOD!AF50</f>
        <v>29</v>
      </c>
      <c r="N50">
        <f t="shared" si="0"/>
        <v>148.99</v>
      </c>
      <c r="O50" s="112">
        <f t="shared" si="1"/>
        <v>9.9999999999909051E-3</v>
      </c>
      <c r="P50">
        <v>42.082824350627554</v>
      </c>
      <c r="Q50">
        <v>23.901604134505668</v>
      </c>
      <c r="R50">
        <v>9.0106047385730577</v>
      </c>
      <c r="S50">
        <v>45.003020336935364</v>
      </c>
      <c r="T50">
        <v>29.001946439358345</v>
      </c>
      <c r="U50" s="114">
        <f t="shared" si="2"/>
        <v>149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40.18</v>
      </c>
      <c r="J51">
        <f>BYPL_EOD!AE51+BYPL_EOD!AF51</f>
        <v>22.82</v>
      </c>
      <c r="K51">
        <f>MES_EOD!AE51+MES_EOD!AF51</f>
        <v>9</v>
      </c>
      <c r="L51">
        <f>NDMC_EOD!AE51+NDMC_EOD!AF51</f>
        <v>45</v>
      </c>
      <c r="M51">
        <f>TPDDL_EOD!AE51+TPDDL_EOD!AF51</f>
        <v>29</v>
      </c>
      <c r="N51">
        <f t="shared" si="0"/>
        <v>146</v>
      </c>
      <c r="O51" s="112">
        <f t="shared" si="1"/>
        <v>0</v>
      </c>
      <c r="P51">
        <v>40.18</v>
      </c>
      <c r="Q51">
        <v>22.82</v>
      </c>
      <c r="R51">
        <v>9</v>
      </c>
      <c r="S51">
        <v>45</v>
      </c>
      <c r="T51">
        <v>29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40.18</v>
      </c>
      <c r="J52">
        <f>BYPL_EOD!AE52+BYPL_EOD!AF52</f>
        <v>22.82</v>
      </c>
      <c r="K52">
        <f>MES_EOD!AE52+MES_EOD!AF52</f>
        <v>9</v>
      </c>
      <c r="L52">
        <f>NDMC_EOD!AE52+NDMC_EOD!AF52</f>
        <v>45</v>
      </c>
      <c r="M52">
        <f>TPDDL_EOD!AE52+TPDDL_EOD!AF52</f>
        <v>29</v>
      </c>
      <c r="N52">
        <f t="shared" si="0"/>
        <v>146</v>
      </c>
      <c r="O52" s="112">
        <f t="shared" si="1"/>
        <v>0</v>
      </c>
      <c r="P52">
        <v>40.18</v>
      </c>
      <c r="Q52">
        <v>22.82</v>
      </c>
      <c r="R52">
        <v>9</v>
      </c>
      <c r="S52">
        <v>45</v>
      </c>
      <c r="T52">
        <v>29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40.18</v>
      </c>
      <c r="J53">
        <f>BYPL_EOD!AE53+BYPL_EOD!AF53</f>
        <v>22.82</v>
      </c>
      <c r="K53">
        <f>MES_EOD!AE53+MES_EOD!AF53</f>
        <v>9</v>
      </c>
      <c r="L53">
        <f>NDMC_EOD!AE53+NDMC_EOD!AF53</f>
        <v>45</v>
      </c>
      <c r="M53">
        <f>TPDDL_EOD!AE53+TPDDL_EOD!AF53</f>
        <v>29</v>
      </c>
      <c r="N53">
        <f t="shared" si="0"/>
        <v>146</v>
      </c>
      <c r="O53" s="112">
        <f t="shared" si="1"/>
        <v>0</v>
      </c>
      <c r="P53">
        <v>40.18</v>
      </c>
      <c r="Q53">
        <v>22.82</v>
      </c>
      <c r="R53">
        <v>9</v>
      </c>
      <c r="S53">
        <v>45</v>
      </c>
      <c r="T53">
        <v>29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40.18</v>
      </c>
      <c r="J54">
        <f>BYPL_EOD!AE54+BYPL_EOD!AF54</f>
        <v>22.82</v>
      </c>
      <c r="K54">
        <f>MES_EOD!AE54+MES_EOD!AF54</f>
        <v>9</v>
      </c>
      <c r="L54">
        <f>NDMC_EOD!AE54+NDMC_EOD!AF54</f>
        <v>45</v>
      </c>
      <c r="M54">
        <f>TPDDL_EOD!AE54+TPDDL_EOD!AF54</f>
        <v>29</v>
      </c>
      <c r="N54">
        <f t="shared" si="0"/>
        <v>146</v>
      </c>
      <c r="O54" s="112">
        <f t="shared" si="1"/>
        <v>0</v>
      </c>
      <c r="P54">
        <v>40.18</v>
      </c>
      <c r="Q54">
        <v>22.82</v>
      </c>
      <c r="R54">
        <v>9</v>
      </c>
      <c r="S54">
        <v>45</v>
      </c>
      <c r="T54">
        <v>29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12"/>
      <c r="I55">
        <f>BRPL_EOD!AE55+BRPL_EOD!AF55</f>
        <v>40.18</v>
      </c>
      <c r="J55">
        <f>BYPL_EOD!AE55+BYPL_EOD!AF55</f>
        <v>22.82</v>
      </c>
      <c r="K55">
        <f>MES_EOD!AE55+MES_EOD!AF55</f>
        <v>9</v>
      </c>
      <c r="L55">
        <f>NDMC_EOD!AE55+NDMC_EOD!AF55</f>
        <v>45</v>
      </c>
      <c r="M55">
        <f>TPDDL_EOD!AE55+TPDDL_EOD!AF55</f>
        <v>29</v>
      </c>
      <c r="N55">
        <f t="shared" si="0"/>
        <v>146</v>
      </c>
      <c r="O55" s="112">
        <f t="shared" si="1"/>
        <v>0</v>
      </c>
      <c r="P55">
        <v>40.18</v>
      </c>
      <c r="Q55">
        <v>22.82</v>
      </c>
      <c r="R55">
        <v>9</v>
      </c>
      <c r="S55">
        <v>45</v>
      </c>
      <c r="T55">
        <v>29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12"/>
      <c r="I56">
        <f>BRPL_EOD!AE56+BRPL_EOD!AF56</f>
        <v>40.18</v>
      </c>
      <c r="J56">
        <f>BYPL_EOD!AE56+BYPL_EOD!AF56</f>
        <v>22.82</v>
      </c>
      <c r="K56">
        <f>MES_EOD!AE56+MES_EOD!AF56</f>
        <v>9</v>
      </c>
      <c r="L56">
        <f>NDMC_EOD!AE56+NDMC_EOD!AF56</f>
        <v>45</v>
      </c>
      <c r="M56">
        <f>TPDDL_EOD!AE56+TPDDL_EOD!AF56</f>
        <v>29</v>
      </c>
      <c r="N56">
        <f t="shared" si="0"/>
        <v>146</v>
      </c>
      <c r="O56" s="112">
        <f t="shared" si="1"/>
        <v>0</v>
      </c>
      <c r="P56">
        <v>40.18</v>
      </c>
      <c r="Q56">
        <v>22.82</v>
      </c>
      <c r="R56">
        <v>9</v>
      </c>
      <c r="S56">
        <v>45</v>
      </c>
      <c r="T56">
        <v>29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40.18</v>
      </c>
      <c r="J57">
        <f>BYPL_EOD!AE57+BYPL_EOD!AF57</f>
        <v>22.82</v>
      </c>
      <c r="K57">
        <f>MES_EOD!AE57+MES_EOD!AF57</f>
        <v>9</v>
      </c>
      <c r="L57">
        <f>NDMC_EOD!AE57+NDMC_EOD!AF57</f>
        <v>45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40.18</v>
      </c>
      <c r="Q57">
        <v>22.82</v>
      </c>
      <c r="R57">
        <v>9</v>
      </c>
      <c r="S57">
        <v>45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40.18</v>
      </c>
      <c r="J58">
        <f>BYPL_EOD!AE58+BYPL_EOD!AF58</f>
        <v>22.82</v>
      </c>
      <c r="K58">
        <f>MES_EOD!AE58+MES_EOD!AF58</f>
        <v>9</v>
      </c>
      <c r="L58">
        <f>NDMC_EOD!AE58+NDMC_EOD!AF58</f>
        <v>45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40.18</v>
      </c>
      <c r="Q58">
        <v>22.82</v>
      </c>
      <c r="R58">
        <v>9</v>
      </c>
      <c r="S58">
        <v>45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40.18</v>
      </c>
      <c r="J59">
        <f>BYPL_EOD!AE59+BYPL_EOD!AF59</f>
        <v>22.82</v>
      </c>
      <c r="K59">
        <f>MES_EOD!AE59+MES_EOD!AF59</f>
        <v>9</v>
      </c>
      <c r="L59">
        <f>NDMC_EOD!AE59+NDMC_EOD!AF59</f>
        <v>45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40.18</v>
      </c>
      <c r="Q59">
        <v>22.82</v>
      </c>
      <c r="R59">
        <v>9</v>
      </c>
      <c r="S59">
        <v>45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40.18</v>
      </c>
      <c r="J60">
        <f>BYPL_EOD!AE60+BYPL_EOD!AF60</f>
        <v>22.82</v>
      </c>
      <c r="K60">
        <f>MES_EOD!AE60+MES_EOD!AF60</f>
        <v>9</v>
      </c>
      <c r="L60">
        <f>NDMC_EOD!AE60+NDMC_EOD!AF60</f>
        <v>45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40.18</v>
      </c>
      <c r="Q60">
        <v>22.82</v>
      </c>
      <c r="R60">
        <v>9</v>
      </c>
      <c r="S60">
        <v>45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40.18</v>
      </c>
      <c r="J61">
        <f>BYPL_EOD!AE61+BYPL_EOD!AF61</f>
        <v>22.82</v>
      </c>
      <c r="K61">
        <f>MES_EOD!AE61+MES_EOD!AF61</f>
        <v>9</v>
      </c>
      <c r="L61">
        <f>NDMC_EOD!AE61+NDMC_EOD!AF61</f>
        <v>45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40.18</v>
      </c>
      <c r="Q61">
        <v>22.82</v>
      </c>
      <c r="R61">
        <v>9</v>
      </c>
      <c r="S61">
        <v>45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40.18</v>
      </c>
      <c r="J62">
        <f>BYPL_EOD!AE62+BYPL_EOD!AF62</f>
        <v>22.82</v>
      </c>
      <c r="K62">
        <f>MES_EOD!AE62+MES_EOD!AF62</f>
        <v>9</v>
      </c>
      <c r="L62">
        <f>NDMC_EOD!AE62+NDMC_EOD!AF62</f>
        <v>45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40.18</v>
      </c>
      <c r="Q62">
        <v>22.82</v>
      </c>
      <c r="R62">
        <v>9</v>
      </c>
      <c r="S62">
        <v>45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40.18</v>
      </c>
      <c r="J63">
        <f>BYPL_EOD!AE63+BYPL_EOD!AF63</f>
        <v>22.82</v>
      </c>
      <c r="K63">
        <f>MES_EOD!AE63+MES_EOD!AF63</f>
        <v>9</v>
      </c>
      <c r="L63">
        <f>NDMC_EOD!AE63+NDMC_EOD!AF63</f>
        <v>45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40.18</v>
      </c>
      <c r="Q63">
        <v>22.82</v>
      </c>
      <c r="R63">
        <v>9</v>
      </c>
      <c r="S63">
        <v>45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40.18</v>
      </c>
      <c r="J64">
        <f>BYPL_EOD!AE64+BYPL_EOD!AF64</f>
        <v>22.82</v>
      </c>
      <c r="K64">
        <f>MES_EOD!AE64+MES_EOD!AF64</f>
        <v>9</v>
      </c>
      <c r="L64">
        <f>NDMC_EOD!AE64+NDMC_EOD!AF64</f>
        <v>45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40.18</v>
      </c>
      <c r="Q64">
        <v>22.82</v>
      </c>
      <c r="R64">
        <v>9</v>
      </c>
      <c r="S64">
        <v>45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40.18</v>
      </c>
      <c r="J65">
        <f>BYPL_EOD!AE65+BYPL_EOD!AF65</f>
        <v>22.82</v>
      </c>
      <c r="K65">
        <f>MES_EOD!AE65+MES_EOD!AF65</f>
        <v>9</v>
      </c>
      <c r="L65">
        <f>NDMC_EOD!AE65+NDMC_EOD!AF65</f>
        <v>45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40.18</v>
      </c>
      <c r="Q65">
        <v>22.82</v>
      </c>
      <c r="R65">
        <v>9</v>
      </c>
      <c r="S65">
        <v>45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40.18</v>
      </c>
      <c r="J66">
        <f>BYPL_EOD!AE66+BYPL_EOD!AF66</f>
        <v>22.82</v>
      </c>
      <c r="K66">
        <f>MES_EOD!AE66+MES_EOD!AF66</f>
        <v>9</v>
      </c>
      <c r="L66">
        <f>NDMC_EOD!AE66+NDMC_EOD!AF66</f>
        <v>45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40.18</v>
      </c>
      <c r="Q66">
        <v>22.82</v>
      </c>
      <c r="R66">
        <v>9</v>
      </c>
      <c r="S66">
        <v>45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40.18</v>
      </c>
      <c r="J67">
        <f>BYPL_EOD!AE67+BYPL_EOD!AF67</f>
        <v>22.82</v>
      </c>
      <c r="K67">
        <f>MES_EOD!AE67+MES_EOD!AF67</f>
        <v>9</v>
      </c>
      <c r="L67">
        <f>NDMC_EOD!AE67+NDMC_EOD!AF67</f>
        <v>45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40.18</v>
      </c>
      <c r="Q67">
        <v>22.82</v>
      </c>
      <c r="R67">
        <v>9</v>
      </c>
      <c r="S67">
        <v>45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40.18</v>
      </c>
      <c r="J68">
        <f>BYPL_EOD!AE68+BYPL_EOD!AF68</f>
        <v>22.82</v>
      </c>
      <c r="K68">
        <f>MES_EOD!AE68+MES_EOD!AF68</f>
        <v>9</v>
      </c>
      <c r="L68">
        <f>NDMC_EOD!AE68+NDMC_EOD!AF68</f>
        <v>45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40.18</v>
      </c>
      <c r="Q68">
        <v>22.82</v>
      </c>
      <c r="R68">
        <v>9</v>
      </c>
      <c r="S68">
        <v>45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40.18</v>
      </c>
      <c r="J69">
        <f>BYPL_EOD!AE69+BYPL_EOD!AF69</f>
        <v>22.82</v>
      </c>
      <c r="K69">
        <f>MES_EOD!AE69+MES_EOD!AF69</f>
        <v>9</v>
      </c>
      <c r="L69">
        <f>NDMC_EOD!AE69+NDMC_EOD!AF69</f>
        <v>45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40.18</v>
      </c>
      <c r="Q69">
        <v>22.82</v>
      </c>
      <c r="R69">
        <v>9</v>
      </c>
      <c r="S69">
        <v>45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40.18</v>
      </c>
      <c r="J70">
        <f>BYPL_EOD!AE70+BYPL_EOD!AF70</f>
        <v>22.82</v>
      </c>
      <c r="K70">
        <f>MES_EOD!AE70+MES_EOD!AF70</f>
        <v>9</v>
      </c>
      <c r="L70">
        <f>NDMC_EOD!AE70+NDMC_EOD!AF70</f>
        <v>45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40.18</v>
      </c>
      <c r="Q70">
        <v>22.82</v>
      </c>
      <c r="R70">
        <v>9</v>
      </c>
      <c r="S70">
        <v>45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40.18</v>
      </c>
      <c r="J71">
        <f>BYPL_EOD!AE71+BYPL_EOD!AF71</f>
        <v>22.82</v>
      </c>
      <c r="K71">
        <f>MES_EOD!AE71+MES_EOD!AF71</f>
        <v>9</v>
      </c>
      <c r="L71">
        <f>NDMC_EOD!AE71+NDMC_EOD!AF71</f>
        <v>45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40.18</v>
      </c>
      <c r="Q71">
        <v>22.82</v>
      </c>
      <c r="R71">
        <v>9</v>
      </c>
      <c r="S71">
        <v>45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40.18</v>
      </c>
      <c r="J72">
        <f>BYPL_EOD!AE72+BYPL_EOD!AF72</f>
        <v>22.82</v>
      </c>
      <c r="K72">
        <f>MES_EOD!AE72+MES_EOD!AF72</f>
        <v>9</v>
      </c>
      <c r="L72">
        <f>NDMC_EOD!AE72+NDMC_EOD!AF72</f>
        <v>45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40.18</v>
      </c>
      <c r="Q72">
        <v>22.82</v>
      </c>
      <c r="R72">
        <v>9</v>
      </c>
      <c r="S72">
        <v>45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40.18</v>
      </c>
      <c r="J73">
        <f>BYPL_EOD!AE73+BYPL_EOD!AF73</f>
        <v>22.82</v>
      </c>
      <c r="K73">
        <f>MES_EOD!AE73+MES_EOD!AF73</f>
        <v>9</v>
      </c>
      <c r="L73">
        <f>NDMC_EOD!AE73+NDMC_EOD!AF73</f>
        <v>45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40.18</v>
      </c>
      <c r="Q73">
        <v>22.82</v>
      </c>
      <c r="R73">
        <v>9</v>
      </c>
      <c r="S73">
        <v>45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40.18</v>
      </c>
      <c r="J74">
        <f>BYPL_EOD!AE74+BYPL_EOD!AF74</f>
        <v>22.82</v>
      </c>
      <c r="K74">
        <f>MES_EOD!AE74+MES_EOD!AF74</f>
        <v>9</v>
      </c>
      <c r="L74">
        <f>NDMC_EOD!AE74+NDMC_EOD!AF74</f>
        <v>45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40.18</v>
      </c>
      <c r="Q74">
        <v>22.82</v>
      </c>
      <c r="R74">
        <v>9</v>
      </c>
      <c r="S74">
        <v>45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40.18</v>
      </c>
      <c r="J75">
        <f>BYPL_EOD!AE75+BYPL_EOD!AF75</f>
        <v>22.82</v>
      </c>
      <c r="K75">
        <f>MES_EOD!AE75+MES_EOD!AF75</f>
        <v>9</v>
      </c>
      <c r="L75">
        <f>NDMC_EOD!AE75+NDMC_EOD!AF75</f>
        <v>45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40.18</v>
      </c>
      <c r="Q75">
        <v>22.82</v>
      </c>
      <c r="R75">
        <v>9</v>
      </c>
      <c r="S75">
        <v>45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40.18</v>
      </c>
      <c r="J76">
        <f>BYPL_EOD!AE76+BYPL_EOD!AF76</f>
        <v>22.82</v>
      </c>
      <c r="K76">
        <f>MES_EOD!AE76+MES_EOD!AF76</f>
        <v>9</v>
      </c>
      <c r="L76">
        <f>NDMC_EOD!AE76+NDMC_EOD!AF76</f>
        <v>45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40.18</v>
      </c>
      <c r="Q76">
        <v>22.82</v>
      </c>
      <c r="R76">
        <v>9</v>
      </c>
      <c r="S76">
        <v>45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40.18</v>
      </c>
      <c r="J77">
        <f>BYPL_EOD!AE77+BYPL_EOD!AF77</f>
        <v>22.82</v>
      </c>
      <c r="K77">
        <f>MES_EOD!AE77+MES_EOD!AF77</f>
        <v>9</v>
      </c>
      <c r="L77">
        <f>NDMC_EOD!AE77+NDMC_EOD!AF77</f>
        <v>45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40.18</v>
      </c>
      <c r="Q77">
        <v>22.82</v>
      </c>
      <c r="R77">
        <v>9</v>
      </c>
      <c r="S77">
        <v>45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40.18</v>
      </c>
      <c r="J78">
        <f>BYPL_EOD!AE78+BYPL_EOD!AF78</f>
        <v>22.82</v>
      </c>
      <c r="K78">
        <f>MES_EOD!AE78+MES_EOD!AF78</f>
        <v>9</v>
      </c>
      <c r="L78">
        <f>NDMC_EOD!AE78+NDMC_EOD!AF78</f>
        <v>45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40.18</v>
      </c>
      <c r="Q78">
        <v>22.82</v>
      </c>
      <c r="R78">
        <v>9</v>
      </c>
      <c r="S78">
        <v>45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40.18</v>
      </c>
      <c r="J79">
        <f>BYPL_EOD!AE79+BYPL_EOD!AF79</f>
        <v>22.82</v>
      </c>
      <c r="K79">
        <f>MES_EOD!AE79+MES_EOD!AF79</f>
        <v>9</v>
      </c>
      <c r="L79">
        <f>NDMC_EOD!AE79+NDMC_EOD!AF79</f>
        <v>45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40.18</v>
      </c>
      <c r="Q79">
        <v>22.82</v>
      </c>
      <c r="R79">
        <v>9</v>
      </c>
      <c r="S79">
        <v>45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40.18</v>
      </c>
      <c r="J80">
        <f>BYPL_EOD!AE80+BYPL_EOD!AF80</f>
        <v>22.82</v>
      </c>
      <c r="K80">
        <f>MES_EOD!AE80+MES_EOD!AF80</f>
        <v>9</v>
      </c>
      <c r="L80">
        <f>NDMC_EOD!AE80+NDMC_EOD!AF80</f>
        <v>45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40.18</v>
      </c>
      <c r="Q80">
        <v>22.82</v>
      </c>
      <c r="R80">
        <v>9</v>
      </c>
      <c r="S80">
        <v>45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40.18</v>
      </c>
      <c r="J81">
        <f>BYPL_EOD!AE81+BYPL_EOD!AF81</f>
        <v>22.82</v>
      </c>
      <c r="K81">
        <f>MES_EOD!AE81+MES_EOD!AF81</f>
        <v>9</v>
      </c>
      <c r="L81">
        <f>NDMC_EOD!AE81+NDMC_EOD!AF81</f>
        <v>45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40.18</v>
      </c>
      <c r="Q81">
        <v>22.82</v>
      </c>
      <c r="R81">
        <v>9</v>
      </c>
      <c r="S81">
        <v>45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265</v>
      </c>
      <c r="G82">
        <f t="shared" si="11"/>
        <v>155</v>
      </c>
      <c r="H82" s="112"/>
      <c r="I82">
        <f>BRPL_EOD!AE82+BRPL_EOD!AF82</f>
        <v>43.97</v>
      </c>
      <c r="J82">
        <f>BYPL_EOD!AE82+BYPL_EOD!AF82</f>
        <v>24.98</v>
      </c>
      <c r="K82">
        <f>MES_EOD!AE82+MES_EOD!AF82</f>
        <v>9.42</v>
      </c>
      <c r="L82">
        <f>NDMC_EOD!AE82+NDMC_EOD!AF82</f>
        <v>46.67</v>
      </c>
      <c r="M82">
        <f>TPDDL_EOD!AE82+TPDDL_EOD!AF82</f>
        <v>29.96</v>
      </c>
      <c r="N82">
        <f t="shared" si="6"/>
        <v>155</v>
      </c>
      <c r="O82" s="112">
        <f t="shared" si="7"/>
        <v>0</v>
      </c>
      <c r="P82">
        <v>43.97</v>
      </c>
      <c r="Q82">
        <v>24.98</v>
      </c>
      <c r="R82">
        <v>9.42</v>
      </c>
      <c r="S82">
        <v>46.67</v>
      </c>
      <c r="T82">
        <v>29.96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43.97</v>
      </c>
      <c r="J83">
        <f>BYPL_EOD!AE83+BYPL_EOD!AF83</f>
        <v>24.98</v>
      </c>
      <c r="K83">
        <f>MES_EOD!AE83+MES_EOD!AF83</f>
        <v>9.42</v>
      </c>
      <c r="L83">
        <f>NDMC_EOD!AE83+NDMC_EOD!AF83</f>
        <v>46.67</v>
      </c>
      <c r="M83">
        <f>TPDDL_EOD!AE83+TPDDL_EOD!AF83</f>
        <v>29.96</v>
      </c>
      <c r="N83">
        <f t="shared" si="6"/>
        <v>155</v>
      </c>
      <c r="O83" s="112">
        <f t="shared" si="7"/>
        <v>0</v>
      </c>
      <c r="P83">
        <v>43.97</v>
      </c>
      <c r="Q83">
        <v>24.98</v>
      </c>
      <c r="R83">
        <v>9.42</v>
      </c>
      <c r="S83">
        <v>46.67</v>
      </c>
      <c r="T83">
        <v>29.96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43.97</v>
      </c>
      <c r="J84">
        <f>BYPL_EOD!AE84+BYPL_EOD!AF84</f>
        <v>24.98</v>
      </c>
      <c r="K84">
        <f>MES_EOD!AE84+MES_EOD!AF84</f>
        <v>9.42</v>
      </c>
      <c r="L84">
        <f>NDMC_EOD!AE84+NDMC_EOD!AF84</f>
        <v>46.67</v>
      </c>
      <c r="M84">
        <f>TPDDL_EOD!AE84+TPDDL_EOD!AF84</f>
        <v>29.96</v>
      </c>
      <c r="N84">
        <f t="shared" si="6"/>
        <v>155</v>
      </c>
      <c r="O84" s="112">
        <f t="shared" si="7"/>
        <v>0</v>
      </c>
      <c r="P84">
        <v>43.97</v>
      </c>
      <c r="Q84">
        <v>24.98</v>
      </c>
      <c r="R84">
        <v>9.42</v>
      </c>
      <c r="S84">
        <v>46.67</v>
      </c>
      <c r="T84">
        <v>29.96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43.97</v>
      </c>
      <c r="J85">
        <f>BYPL_EOD!AE85+BYPL_EOD!AF85</f>
        <v>24.98</v>
      </c>
      <c r="K85">
        <f>MES_EOD!AE85+MES_EOD!AF85</f>
        <v>9.42</v>
      </c>
      <c r="L85">
        <f>NDMC_EOD!AE85+NDMC_EOD!AF85</f>
        <v>46.67</v>
      </c>
      <c r="M85">
        <f>TPDDL_EOD!AE85+TPDDL_EOD!AF85</f>
        <v>29.96</v>
      </c>
      <c r="N85">
        <f t="shared" si="6"/>
        <v>155</v>
      </c>
      <c r="O85" s="112">
        <f t="shared" si="7"/>
        <v>0</v>
      </c>
      <c r="P85">
        <v>43.97</v>
      </c>
      <c r="Q85">
        <v>24.98</v>
      </c>
      <c r="R85">
        <v>9.42</v>
      </c>
      <c r="S85">
        <v>46.67</v>
      </c>
      <c r="T85">
        <v>29.96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43.97</v>
      </c>
      <c r="J86">
        <f>BYPL_EOD!AE86+BYPL_EOD!AF86</f>
        <v>24.98</v>
      </c>
      <c r="K86">
        <f>MES_EOD!AE86+MES_EOD!AF86</f>
        <v>9.42</v>
      </c>
      <c r="L86">
        <f>NDMC_EOD!AE86+NDMC_EOD!AF86</f>
        <v>46.67</v>
      </c>
      <c r="M86">
        <f>TPDDL_EOD!AE86+TPDDL_EOD!AF86</f>
        <v>29.96</v>
      </c>
      <c r="N86">
        <f t="shared" si="6"/>
        <v>155</v>
      </c>
      <c r="O86" s="112">
        <f t="shared" si="7"/>
        <v>0</v>
      </c>
      <c r="P86">
        <v>43.97</v>
      </c>
      <c r="Q86">
        <v>24.98</v>
      </c>
      <c r="R86">
        <v>9.42</v>
      </c>
      <c r="S86">
        <v>46.67</v>
      </c>
      <c r="T86">
        <v>29.96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43.97</v>
      </c>
      <c r="J87">
        <f>BYPL_EOD!AE87+BYPL_EOD!AF87</f>
        <v>24.98</v>
      </c>
      <c r="K87">
        <f>MES_EOD!AE87+MES_EOD!AF87</f>
        <v>9.42</v>
      </c>
      <c r="L87">
        <f>NDMC_EOD!AE87+NDMC_EOD!AF87</f>
        <v>46.67</v>
      </c>
      <c r="M87">
        <f>TPDDL_EOD!AE87+TPDDL_EOD!AF87</f>
        <v>29.96</v>
      </c>
      <c r="N87">
        <f t="shared" si="6"/>
        <v>155</v>
      </c>
      <c r="O87" s="112">
        <f t="shared" si="7"/>
        <v>0</v>
      </c>
      <c r="P87">
        <v>43.97</v>
      </c>
      <c r="Q87">
        <v>24.98</v>
      </c>
      <c r="R87">
        <v>9.42</v>
      </c>
      <c r="S87">
        <v>46.67</v>
      </c>
      <c r="T87">
        <v>29.96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43.97</v>
      </c>
      <c r="J88">
        <f>BYPL_EOD!AE88+BYPL_EOD!AF88</f>
        <v>24.98</v>
      </c>
      <c r="K88">
        <f>MES_EOD!AE88+MES_EOD!AF88</f>
        <v>9.42</v>
      </c>
      <c r="L88">
        <f>NDMC_EOD!AE88+NDMC_EOD!AF88</f>
        <v>46.67</v>
      </c>
      <c r="M88">
        <f>TPDDL_EOD!AE88+TPDDL_EOD!AF88</f>
        <v>29.96</v>
      </c>
      <c r="N88">
        <f t="shared" si="6"/>
        <v>155</v>
      </c>
      <c r="O88" s="112">
        <f t="shared" si="7"/>
        <v>0</v>
      </c>
      <c r="P88">
        <v>43.97</v>
      </c>
      <c r="Q88">
        <v>24.98</v>
      </c>
      <c r="R88">
        <v>9.42</v>
      </c>
      <c r="S88">
        <v>46.67</v>
      </c>
      <c r="T88">
        <v>29.96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43.97</v>
      </c>
      <c r="J89">
        <f>BYPL_EOD!AE89+BYPL_EOD!AF89</f>
        <v>24.98</v>
      </c>
      <c r="K89">
        <f>MES_EOD!AE89+MES_EOD!AF89</f>
        <v>9.42</v>
      </c>
      <c r="L89">
        <f>NDMC_EOD!AE89+NDMC_EOD!AF89</f>
        <v>46.67</v>
      </c>
      <c r="M89">
        <f>TPDDL_EOD!AE89+TPDDL_EOD!AF89</f>
        <v>29.96</v>
      </c>
      <c r="N89">
        <f t="shared" si="6"/>
        <v>155</v>
      </c>
      <c r="O89" s="112">
        <f t="shared" si="7"/>
        <v>0</v>
      </c>
      <c r="P89">
        <v>43.97</v>
      </c>
      <c r="Q89">
        <v>24.98</v>
      </c>
      <c r="R89">
        <v>9.42</v>
      </c>
      <c r="S89">
        <v>46.67</v>
      </c>
      <c r="T89">
        <v>29.96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43.97</v>
      </c>
      <c r="J90">
        <f>BYPL_EOD!AE90+BYPL_EOD!AF90</f>
        <v>24.98</v>
      </c>
      <c r="K90">
        <f>MES_EOD!AE90+MES_EOD!AF90</f>
        <v>9.42</v>
      </c>
      <c r="L90">
        <f>NDMC_EOD!AE90+NDMC_EOD!AF90</f>
        <v>46.67</v>
      </c>
      <c r="M90">
        <f>TPDDL_EOD!AE90+TPDDL_EOD!AF90</f>
        <v>29.96</v>
      </c>
      <c r="N90">
        <f t="shared" si="6"/>
        <v>155</v>
      </c>
      <c r="O90" s="112">
        <f t="shared" si="7"/>
        <v>0</v>
      </c>
      <c r="P90">
        <v>43.97</v>
      </c>
      <c r="Q90">
        <v>24.98</v>
      </c>
      <c r="R90">
        <v>9.42</v>
      </c>
      <c r="S90">
        <v>46.67</v>
      </c>
      <c r="T90">
        <v>29.96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43.97</v>
      </c>
      <c r="J91">
        <f>BYPL_EOD!AE91+BYPL_EOD!AF91</f>
        <v>24.98</v>
      </c>
      <c r="K91">
        <f>MES_EOD!AE91+MES_EOD!AF91</f>
        <v>9.42</v>
      </c>
      <c r="L91">
        <f>NDMC_EOD!AE91+NDMC_EOD!AF91</f>
        <v>46.67</v>
      </c>
      <c r="M91">
        <f>TPDDL_EOD!AE91+TPDDL_EOD!AF91</f>
        <v>29.96</v>
      </c>
      <c r="N91">
        <f t="shared" si="6"/>
        <v>155</v>
      </c>
      <c r="O91" s="112">
        <f t="shared" si="7"/>
        <v>0</v>
      </c>
      <c r="P91">
        <v>43.97</v>
      </c>
      <c r="Q91">
        <v>24.98</v>
      </c>
      <c r="R91">
        <v>9.42</v>
      </c>
      <c r="S91">
        <v>46.67</v>
      </c>
      <c r="T91">
        <v>29.96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43.97</v>
      </c>
      <c r="J92">
        <f>BYPL_EOD!AE92+BYPL_EOD!AF92</f>
        <v>24.98</v>
      </c>
      <c r="K92">
        <f>MES_EOD!AE92+MES_EOD!AF92</f>
        <v>9.42</v>
      </c>
      <c r="L92">
        <f>NDMC_EOD!AE92+NDMC_EOD!AF92</f>
        <v>46.67</v>
      </c>
      <c r="M92">
        <f>TPDDL_EOD!AE92+TPDDL_EOD!AF92</f>
        <v>29.96</v>
      </c>
      <c r="N92">
        <f t="shared" si="6"/>
        <v>155</v>
      </c>
      <c r="O92" s="112">
        <f t="shared" si="7"/>
        <v>0</v>
      </c>
      <c r="P92">
        <v>43.97</v>
      </c>
      <c r="Q92">
        <v>24.98</v>
      </c>
      <c r="R92">
        <v>9.42</v>
      </c>
      <c r="S92">
        <v>46.67</v>
      </c>
      <c r="T92">
        <v>29.96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43.97</v>
      </c>
      <c r="J93">
        <f>BYPL_EOD!AE93+BYPL_EOD!AF93</f>
        <v>24.98</v>
      </c>
      <c r="K93">
        <f>MES_EOD!AE93+MES_EOD!AF93</f>
        <v>9.42</v>
      </c>
      <c r="L93">
        <f>NDMC_EOD!AE93+NDMC_EOD!AF93</f>
        <v>46.67</v>
      </c>
      <c r="M93">
        <f>TPDDL_EOD!AE93+TPDDL_EOD!AF93</f>
        <v>29.96</v>
      </c>
      <c r="N93">
        <f t="shared" si="6"/>
        <v>155</v>
      </c>
      <c r="O93" s="112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43.97</v>
      </c>
      <c r="J94">
        <f>BYPL_EOD!AE94+BYPL_EOD!AF94</f>
        <v>24.98</v>
      </c>
      <c r="K94">
        <f>MES_EOD!AE94+MES_EOD!AF94</f>
        <v>9.42</v>
      </c>
      <c r="L94">
        <f>NDMC_EOD!AE94+NDMC_EOD!AF94</f>
        <v>46.67</v>
      </c>
      <c r="M94">
        <f>TPDDL_EOD!AE94+TPDDL_EOD!AF94</f>
        <v>29.96</v>
      </c>
      <c r="N94">
        <f t="shared" si="6"/>
        <v>155</v>
      </c>
      <c r="O94" s="112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43.97</v>
      </c>
      <c r="J95">
        <f>BYPL_EOD!AE95+BYPL_EOD!AF95</f>
        <v>24.98</v>
      </c>
      <c r="K95">
        <f>MES_EOD!AE95+MES_EOD!AF95</f>
        <v>9.42</v>
      </c>
      <c r="L95">
        <f>NDMC_EOD!AE95+NDMC_EOD!AF95</f>
        <v>46.67</v>
      </c>
      <c r="M95">
        <f>TPDDL_EOD!AE95+TPDDL_EOD!AF95</f>
        <v>29.96</v>
      </c>
      <c r="N95">
        <f t="shared" si="6"/>
        <v>155</v>
      </c>
      <c r="O95" s="112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43.97</v>
      </c>
      <c r="J96">
        <f>BYPL_EOD!AE96+BYPL_EOD!AF96</f>
        <v>24.98</v>
      </c>
      <c r="K96">
        <f>MES_EOD!AE96+MES_EOD!AF96</f>
        <v>9.42</v>
      </c>
      <c r="L96">
        <f>NDMC_EOD!AE96+NDMC_EOD!AF96</f>
        <v>46.67</v>
      </c>
      <c r="M96">
        <f>TPDDL_EOD!AE96+TPDDL_EOD!AF96</f>
        <v>29.96</v>
      </c>
      <c r="N96">
        <f t="shared" si="6"/>
        <v>155</v>
      </c>
      <c r="O96" s="112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43.97</v>
      </c>
      <c r="J97">
        <f>BYPL_EOD!AE97+BYPL_EOD!AF97</f>
        <v>24.98</v>
      </c>
      <c r="K97">
        <f>MES_EOD!AE97+MES_EOD!AF97</f>
        <v>9.42</v>
      </c>
      <c r="L97">
        <f>NDMC_EOD!AE97+NDMC_EOD!AF97</f>
        <v>46.67</v>
      </c>
      <c r="M97">
        <f>TPDDL_EOD!AE97+TPDDL_EOD!AF97</f>
        <v>29.96</v>
      </c>
      <c r="N97">
        <f t="shared" si="6"/>
        <v>155</v>
      </c>
      <c r="O97" s="112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43.97</v>
      </c>
      <c r="J98">
        <f>BYPL_EOD!AE98+BYPL_EOD!AF98</f>
        <v>24.98</v>
      </c>
      <c r="K98">
        <f>MES_EOD!AE98+MES_EOD!AF98</f>
        <v>9.42</v>
      </c>
      <c r="L98">
        <f>NDMC_EOD!AE98+NDMC_EOD!AF98</f>
        <v>46.67</v>
      </c>
      <c r="M98">
        <f>TPDDL_EOD!AE98+TPDDL_EOD!AF98</f>
        <v>29.96</v>
      </c>
      <c r="N98">
        <f t="shared" si="6"/>
        <v>155</v>
      </c>
      <c r="O98" s="112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</v>
      </c>
      <c r="E99" s="114">
        <f t="shared" si="12"/>
        <v>0</v>
      </c>
      <c r="F99" s="114">
        <f t="shared" si="12"/>
        <v>6.36</v>
      </c>
      <c r="G99" s="114">
        <f t="shared" si="12"/>
        <v>3.6</v>
      </c>
      <c r="H99" s="114"/>
      <c r="I99" s="114">
        <f t="shared" si="12"/>
        <v>1.0111374999999974</v>
      </c>
      <c r="J99" s="114">
        <f t="shared" si="12"/>
        <v>0.57431749999999981</v>
      </c>
      <c r="K99" s="114">
        <f t="shared" si="12"/>
        <v>0.21964249999999985</v>
      </c>
      <c r="L99" s="114">
        <f t="shared" si="12"/>
        <v>1.0924200000000004</v>
      </c>
      <c r="M99" s="114">
        <f t="shared" si="12"/>
        <v>0.70245500000000016</v>
      </c>
      <c r="N99" s="114">
        <f t="shared" si="12"/>
        <v>3.5999724999999994</v>
      </c>
      <c r="O99" s="114">
        <f t="shared" si="12"/>
        <v>2.749999999997499E-5</v>
      </c>
      <c r="P99" s="114">
        <f t="shared" si="12"/>
        <v>1.0111452669642234</v>
      </c>
      <c r="Q99" s="114">
        <f t="shared" si="12"/>
        <v>0.5743219113698903</v>
      </c>
      <c r="R99" s="114">
        <f t="shared" si="12"/>
        <v>0.21964416303107584</v>
      </c>
      <c r="S99" s="114">
        <f t="shared" si="12"/>
        <v>1.0924283059265725</v>
      </c>
      <c r="T99" s="114">
        <f t="shared" si="12"/>
        <v>0.70246035270823559</v>
      </c>
      <c r="U99" s="114">
        <f t="shared" si="12"/>
        <v>3.6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9" sqref="K29:K30"/>
    </sheetView>
  </sheetViews>
  <sheetFormatPr defaultRowHeight="15"/>
  <cols>
    <col min="1" max="1" width="17.5703125" customWidth="1"/>
  </cols>
  <sheetData>
    <row r="1" spans="1:15">
      <c r="A1" s="29">
        <f>Losses!B1</f>
        <v>45112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13.79</v>
      </c>
      <c r="J3">
        <f>BYPL_EOD!AA3+BYPL_EOD!AB3</f>
        <v>7.55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34.07</v>
      </c>
      <c r="O3" s="112">
        <f t="shared" ref="O3:O66" si="1">G3-N3</f>
        <v>0.53000000000000114</v>
      </c>
      <c r="P3">
        <v>14.004520105664808</v>
      </c>
      <c r="Q3">
        <v>7.6674493689462873</v>
      </c>
      <c r="R3">
        <v>0</v>
      </c>
      <c r="S3">
        <v>1.7569122395068977</v>
      </c>
      <c r="T3">
        <v>11.171118285882008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13.79</v>
      </c>
      <c r="J4">
        <f>BYPL_EOD!AA4+BYPL_EOD!AB4</f>
        <v>7.55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34.07</v>
      </c>
      <c r="O4" s="112">
        <f t="shared" si="1"/>
        <v>0.53000000000000114</v>
      </c>
      <c r="P4">
        <v>14.004520105664808</v>
      </c>
      <c r="Q4">
        <v>7.6674493689462873</v>
      </c>
      <c r="R4">
        <v>0</v>
      </c>
      <c r="S4">
        <v>1.7569122395068977</v>
      </c>
      <c r="T4">
        <v>11.171118285882008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13.79</v>
      </c>
      <c r="J5">
        <f>BYPL_EOD!AA5+BYPL_EOD!AB5</f>
        <v>7.55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34.07</v>
      </c>
      <c r="O5" s="112">
        <f t="shared" si="1"/>
        <v>0.53000000000000114</v>
      </c>
      <c r="P5">
        <v>14.004520105664808</v>
      </c>
      <c r="Q5">
        <v>7.6674493689462873</v>
      </c>
      <c r="R5">
        <v>0</v>
      </c>
      <c r="S5">
        <v>1.7569122395068977</v>
      </c>
      <c r="T5">
        <v>11.171118285882008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13.79</v>
      </c>
      <c r="J6">
        <f>BYPL_EOD!AA6+BYPL_EOD!AB6</f>
        <v>7.55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34.07</v>
      </c>
      <c r="O6" s="112">
        <f t="shared" si="1"/>
        <v>0.53000000000000114</v>
      </c>
      <c r="P6">
        <v>14.004520105664808</v>
      </c>
      <c r="Q6">
        <v>7.6674493689462873</v>
      </c>
      <c r="R6">
        <v>0</v>
      </c>
      <c r="S6">
        <v>1.7569122395068977</v>
      </c>
      <c r="T6">
        <v>11.171118285882008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13.79</v>
      </c>
      <c r="J7">
        <f>BYPL_EOD!AA7+BYPL_EOD!AB7</f>
        <v>7.55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34.07</v>
      </c>
      <c r="O7" s="112">
        <f t="shared" si="1"/>
        <v>0.53000000000000114</v>
      </c>
      <c r="P7">
        <v>14.004520105664808</v>
      </c>
      <c r="Q7">
        <v>7.6674493689462873</v>
      </c>
      <c r="R7">
        <v>0</v>
      </c>
      <c r="S7">
        <v>1.7569122395068977</v>
      </c>
      <c r="T7">
        <v>11.171118285882008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13.79</v>
      </c>
      <c r="J8">
        <f>BYPL_EOD!AA8+BYPL_EOD!AB8</f>
        <v>7.55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34.07</v>
      </c>
      <c r="O8" s="112">
        <f t="shared" si="1"/>
        <v>0.53000000000000114</v>
      </c>
      <c r="P8">
        <v>14.004520105664808</v>
      </c>
      <c r="Q8">
        <v>7.6674493689462873</v>
      </c>
      <c r="R8">
        <v>0</v>
      </c>
      <c r="S8">
        <v>1.7569122395068977</v>
      </c>
      <c r="T8">
        <v>11.171118285882008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13.79</v>
      </c>
      <c r="J9">
        <f>BYPL_EOD!AA9+BYPL_EOD!AB9</f>
        <v>7.55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34.07</v>
      </c>
      <c r="O9" s="112">
        <f t="shared" si="1"/>
        <v>0.53000000000000114</v>
      </c>
      <c r="P9">
        <v>14.004520105664808</v>
      </c>
      <c r="Q9">
        <v>7.6674493689462873</v>
      </c>
      <c r="R9">
        <v>0</v>
      </c>
      <c r="S9">
        <v>1.7569122395068977</v>
      </c>
      <c r="T9">
        <v>11.171118285882008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13.79</v>
      </c>
      <c r="J10">
        <f>BYPL_EOD!AA10+BYPL_EOD!AB10</f>
        <v>7.55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34.07</v>
      </c>
      <c r="O10" s="112">
        <f t="shared" si="1"/>
        <v>0.53000000000000114</v>
      </c>
      <c r="P10">
        <v>14.004520105664808</v>
      </c>
      <c r="Q10">
        <v>7.6674493689462873</v>
      </c>
      <c r="R10">
        <v>0</v>
      </c>
      <c r="S10">
        <v>1.7569122395068977</v>
      </c>
      <c r="T10">
        <v>11.171118285882008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13.79</v>
      </c>
      <c r="J11">
        <f>BYPL_EOD!AA11+BYPL_EOD!AB11</f>
        <v>7.55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34.07</v>
      </c>
      <c r="O11" s="112">
        <f t="shared" si="1"/>
        <v>0.53000000000000114</v>
      </c>
      <c r="P11">
        <v>14.004520105664808</v>
      </c>
      <c r="Q11">
        <v>7.6674493689462873</v>
      </c>
      <c r="R11">
        <v>0</v>
      </c>
      <c r="S11">
        <v>1.7569122395068977</v>
      </c>
      <c r="T11">
        <v>11.171118285882008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13.76</v>
      </c>
      <c r="J12">
        <f>BYPL_EOD!AA12+BYPL_EOD!AB12</f>
        <v>7.53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34.07</v>
      </c>
      <c r="O12" s="112">
        <f t="shared" si="1"/>
        <v>0.53000000000000114</v>
      </c>
      <c r="P12">
        <v>13.974053419430584</v>
      </c>
      <c r="Q12">
        <v>7.6471382447901384</v>
      </c>
      <c r="R12">
        <v>0</v>
      </c>
      <c r="S12">
        <v>1.8076900498972703</v>
      </c>
      <c r="T12">
        <v>11.171118285882008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13.76</v>
      </c>
      <c r="J13">
        <f>BYPL_EOD!AA13+BYPL_EOD!AB13</f>
        <v>7.53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34.07</v>
      </c>
      <c r="O13" s="112">
        <f t="shared" si="1"/>
        <v>0.53000000000000114</v>
      </c>
      <c r="P13">
        <v>13.974053419430584</v>
      </c>
      <c r="Q13">
        <v>7.6471382447901384</v>
      </c>
      <c r="R13">
        <v>0</v>
      </c>
      <c r="S13">
        <v>1.8076900498972703</v>
      </c>
      <c r="T13">
        <v>11.171118285882008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13.76</v>
      </c>
      <c r="J14">
        <f>BYPL_EOD!AA14+BYPL_EOD!AB14</f>
        <v>7.53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34.07</v>
      </c>
      <c r="O14" s="112">
        <f t="shared" si="1"/>
        <v>0.53000000000000114</v>
      </c>
      <c r="P14">
        <v>13.974053419430584</v>
      </c>
      <c r="Q14">
        <v>7.6471382447901384</v>
      </c>
      <c r="R14">
        <v>0</v>
      </c>
      <c r="S14">
        <v>1.8076900498972703</v>
      </c>
      <c r="T14">
        <v>11.171118285882008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14.4</v>
      </c>
      <c r="J19">
        <f>BYPL_EOD!AA19+BYPL_EOD!AB19</f>
        <v>7.89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35.07</v>
      </c>
      <c r="O19" s="112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14.43</v>
      </c>
      <c r="J20">
        <f>BYPL_EOD!AA20+BYPL_EOD!AB20</f>
        <v>7.9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35.06</v>
      </c>
      <c r="O20" s="112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34.07</v>
      </c>
      <c r="O31" s="112">
        <f t="shared" si="1"/>
        <v>0.53000000000000114</v>
      </c>
      <c r="P31">
        <v>14.004520105664808</v>
      </c>
      <c r="Q31">
        <v>7.6674493689462873</v>
      </c>
      <c r="R31">
        <v>0</v>
      </c>
      <c r="S31">
        <v>1.7569122395068977</v>
      </c>
      <c r="T31">
        <v>11.171118285882008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13.79</v>
      </c>
      <c r="J32">
        <f>BYPL_EOD!AA32+BYPL_EOD!AB32</f>
        <v>7.55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34.07</v>
      </c>
      <c r="O32" s="112">
        <f t="shared" si="1"/>
        <v>0.53000000000000114</v>
      </c>
      <c r="P32">
        <v>14.004520105664808</v>
      </c>
      <c r="Q32">
        <v>7.6674493689462873</v>
      </c>
      <c r="R32">
        <v>0</v>
      </c>
      <c r="S32">
        <v>1.7569122395068977</v>
      </c>
      <c r="T32">
        <v>11.171118285882008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34.07</v>
      </c>
      <c r="O33" s="112">
        <f t="shared" si="1"/>
        <v>0.53000000000000114</v>
      </c>
      <c r="P33">
        <v>14.004520105664808</v>
      </c>
      <c r="Q33">
        <v>7.6674493689462873</v>
      </c>
      <c r="R33">
        <v>0</v>
      </c>
      <c r="S33">
        <v>1.7569122395068977</v>
      </c>
      <c r="T33">
        <v>11.171118285882008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34.07</v>
      </c>
      <c r="O34" s="112">
        <f t="shared" si="1"/>
        <v>0.53000000000000114</v>
      </c>
      <c r="P34">
        <v>14.004520105664808</v>
      </c>
      <c r="Q34">
        <v>7.6674493689462873</v>
      </c>
      <c r="R34">
        <v>0</v>
      </c>
      <c r="S34">
        <v>1.7569122395068977</v>
      </c>
      <c r="T34">
        <v>11.171118285882008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13.24</v>
      </c>
      <c r="J51">
        <f>BYPL_EOD!AA51+BYPL_EOD!AB51</f>
        <v>7.25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33.07</v>
      </c>
      <c r="O51" s="112">
        <f t="shared" si="1"/>
        <v>0.22999999999999687</v>
      </c>
      <c r="P51">
        <v>13.332083459328695</v>
      </c>
      <c r="Q51">
        <v>7.300423344420925</v>
      </c>
      <c r="R51">
        <v>0</v>
      </c>
      <c r="S51">
        <v>1.5909888116117326</v>
      </c>
      <c r="T51">
        <v>11.076504384638644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13.24</v>
      </c>
      <c r="J52">
        <f>BYPL_EOD!AA52+BYPL_EOD!AB52</f>
        <v>7.25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33.07</v>
      </c>
      <c r="O52" s="112">
        <f t="shared" si="1"/>
        <v>0.22999999999999687</v>
      </c>
      <c r="P52">
        <v>13.332083459328695</v>
      </c>
      <c r="Q52">
        <v>7.300423344420925</v>
      </c>
      <c r="R52">
        <v>0</v>
      </c>
      <c r="S52">
        <v>1.5909888116117326</v>
      </c>
      <c r="T52">
        <v>11.076504384638644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13.24</v>
      </c>
      <c r="J53">
        <f>BYPL_EOD!AA53+BYPL_EOD!AB53</f>
        <v>7.25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33.07</v>
      </c>
      <c r="O53" s="112">
        <f t="shared" si="1"/>
        <v>0.22999999999999687</v>
      </c>
      <c r="P53">
        <v>13.332083459328695</v>
      </c>
      <c r="Q53">
        <v>7.300423344420925</v>
      </c>
      <c r="R53">
        <v>0</v>
      </c>
      <c r="S53">
        <v>1.5909888116117326</v>
      </c>
      <c r="T53">
        <v>11.076504384638644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13.24</v>
      </c>
      <c r="J54">
        <f>BYPL_EOD!AA54+BYPL_EOD!AB54</f>
        <v>7.25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33.07</v>
      </c>
      <c r="O54" s="112">
        <f t="shared" si="1"/>
        <v>0.22999999999999687</v>
      </c>
      <c r="P54">
        <v>13.332083459328695</v>
      </c>
      <c r="Q54">
        <v>7.300423344420925</v>
      </c>
      <c r="R54">
        <v>0</v>
      </c>
      <c r="S54">
        <v>1.5909888116117326</v>
      </c>
      <c r="T54">
        <v>11.076504384638644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12"/>
      <c r="I55">
        <f>BRPL_EOD!AA55+BRPL_EOD!AB55</f>
        <v>13.24</v>
      </c>
      <c r="J55">
        <f>BYPL_EOD!AA55+BYPL_EOD!AB55</f>
        <v>7.25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33.07</v>
      </c>
      <c r="O55" s="112">
        <f t="shared" si="1"/>
        <v>0.22999999999999687</v>
      </c>
      <c r="P55">
        <v>13.332083459328695</v>
      </c>
      <c r="Q55">
        <v>7.300423344420925</v>
      </c>
      <c r="R55">
        <v>0</v>
      </c>
      <c r="S55">
        <v>1.5909888116117326</v>
      </c>
      <c r="T55">
        <v>11.076504384638644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28</v>
      </c>
      <c r="F56">
        <f t="shared" si="4"/>
        <v>72</v>
      </c>
      <c r="G56">
        <f t="shared" si="5"/>
        <v>61.3</v>
      </c>
      <c r="H56" s="112"/>
      <c r="I56">
        <f>BRPL_EOD!AA56+BRPL_EOD!AB56</f>
        <v>13.52</v>
      </c>
      <c r="J56">
        <f>BYPL_EOD!AA56+BYPL_EOD!AB56</f>
        <v>7.4</v>
      </c>
      <c r="K56">
        <f>MES_EOD!AA56+MES_EOD!AB56</f>
        <v>0</v>
      </c>
      <c r="L56">
        <f>NDMC_EOD!AA56+NDMC_EOD!AB56</f>
        <v>1.61</v>
      </c>
      <c r="M56">
        <f>TPDDL_EOD!AA56+TPDDL_EOD!AB56</f>
        <v>11</v>
      </c>
      <c r="N56">
        <f t="shared" si="0"/>
        <v>33.53</v>
      </c>
      <c r="O56" s="112">
        <f t="shared" si="1"/>
        <v>27.769999999999996</v>
      </c>
      <c r="P56">
        <v>24.717447062332237</v>
      </c>
      <c r="Q56">
        <v>13.528780196838651</v>
      </c>
      <c r="R56">
        <v>0</v>
      </c>
      <c r="S56">
        <v>2.9434237995824635</v>
      </c>
      <c r="T56">
        <v>20.110348941246642</v>
      </c>
      <c r="U56" s="114">
        <f t="shared" si="2"/>
        <v>61.29999999999999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28</v>
      </c>
      <c r="F57">
        <f t="shared" si="4"/>
        <v>72</v>
      </c>
      <c r="G57">
        <f t="shared" si="5"/>
        <v>61.3</v>
      </c>
      <c r="H57" s="112"/>
      <c r="I57">
        <f>BRPL_EOD!AA57+BRPL_EOD!AB57</f>
        <v>13.52</v>
      </c>
      <c r="J57">
        <f>BYPL_EOD!AA57+BYPL_EOD!AB57</f>
        <v>7.4</v>
      </c>
      <c r="K57">
        <f>MES_EOD!AA57+MES_EOD!AB57</f>
        <v>0</v>
      </c>
      <c r="L57">
        <f>NDMC_EOD!AA57+NDMC_EOD!AB57</f>
        <v>1.61</v>
      </c>
      <c r="M57">
        <f>TPDDL_EOD!AA57+TPDDL_EOD!AB57</f>
        <v>11</v>
      </c>
      <c r="N57">
        <f t="shared" si="0"/>
        <v>33.53</v>
      </c>
      <c r="O57" s="112">
        <f t="shared" si="1"/>
        <v>27.769999999999996</v>
      </c>
      <c r="P57">
        <v>24.717447062332237</v>
      </c>
      <c r="Q57">
        <v>13.528780196838651</v>
      </c>
      <c r="R57">
        <v>0</v>
      </c>
      <c r="S57">
        <v>2.9434237995824635</v>
      </c>
      <c r="T57">
        <v>20.110348941246642</v>
      </c>
      <c r="U57" s="114">
        <f t="shared" si="2"/>
        <v>61.29999999999999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28</v>
      </c>
      <c r="F58">
        <f t="shared" si="4"/>
        <v>72</v>
      </c>
      <c r="G58">
        <f t="shared" si="5"/>
        <v>61.3</v>
      </c>
      <c r="H58" s="112"/>
      <c r="I58">
        <f>BRPL_EOD!AA58+BRPL_EOD!AB58</f>
        <v>25.15</v>
      </c>
      <c r="J58">
        <f>BYPL_EOD!AA58+BYPL_EOD!AB58</f>
        <v>13.77</v>
      </c>
      <c r="K58">
        <f>MES_EOD!AA58+MES_EOD!AB58</f>
        <v>0</v>
      </c>
      <c r="L58">
        <f>NDMC_EOD!AA58+NDMC_EOD!AB58</f>
        <v>3</v>
      </c>
      <c r="M58">
        <f>TPDDL_EOD!AA58+TPDDL_EOD!AB58</f>
        <v>19.310000000000002</v>
      </c>
      <c r="N58">
        <f t="shared" si="0"/>
        <v>61.230000000000004</v>
      </c>
      <c r="O58" s="112">
        <f t="shared" si="1"/>
        <v>6.9999999999993179E-2</v>
      </c>
      <c r="P58">
        <v>25.178752245631223</v>
      </c>
      <c r="Q58">
        <v>13.78574228319451</v>
      </c>
      <c r="R58">
        <v>0</v>
      </c>
      <c r="S58">
        <v>3.00342969132778</v>
      </c>
      <c r="T58">
        <v>19.33207577984648</v>
      </c>
      <c r="U58" s="114">
        <f t="shared" si="2"/>
        <v>61.3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28</v>
      </c>
      <c r="F59">
        <f t="shared" si="4"/>
        <v>72</v>
      </c>
      <c r="G59">
        <f t="shared" si="5"/>
        <v>61.3</v>
      </c>
      <c r="H59" s="112"/>
      <c r="I59">
        <f>BRPL_EOD!AA59+BRPL_EOD!AB59</f>
        <v>25.15</v>
      </c>
      <c r="J59">
        <f>BYPL_EOD!AA59+BYPL_EOD!AB59</f>
        <v>13.77</v>
      </c>
      <c r="K59">
        <f>MES_EOD!AA59+MES_EOD!AB59</f>
        <v>0</v>
      </c>
      <c r="L59">
        <f>NDMC_EOD!AA59+NDMC_EOD!AB59</f>
        <v>3</v>
      </c>
      <c r="M59">
        <f>TPDDL_EOD!AA59+TPDDL_EOD!AB59</f>
        <v>19.310000000000002</v>
      </c>
      <c r="N59">
        <f t="shared" si="0"/>
        <v>61.230000000000004</v>
      </c>
      <c r="O59" s="112">
        <f t="shared" si="1"/>
        <v>6.9999999999993179E-2</v>
      </c>
      <c r="P59">
        <v>25.178752245631223</v>
      </c>
      <c r="Q59">
        <v>13.78574228319451</v>
      </c>
      <c r="R59">
        <v>0</v>
      </c>
      <c r="S59">
        <v>3.00342969132778</v>
      </c>
      <c r="T59">
        <v>19.33207577984648</v>
      </c>
      <c r="U59" s="114">
        <f t="shared" si="2"/>
        <v>61.3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26</v>
      </c>
      <c r="F60">
        <f t="shared" si="4"/>
        <v>72</v>
      </c>
      <c r="G60">
        <f t="shared" si="5"/>
        <v>59.3</v>
      </c>
      <c r="H60" s="112"/>
      <c r="I60">
        <f>BRPL_EOD!AA60+BRPL_EOD!AB60</f>
        <v>25.15</v>
      </c>
      <c r="J60">
        <f>BYPL_EOD!AA60+BYPL_EOD!AB60</f>
        <v>13.77</v>
      </c>
      <c r="K60">
        <f>MES_EOD!AA60+MES_EOD!AB60</f>
        <v>0</v>
      </c>
      <c r="L60">
        <f>NDMC_EOD!AA60+NDMC_EOD!AB60</f>
        <v>3</v>
      </c>
      <c r="M60">
        <f>TPDDL_EOD!AA60+TPDDL_EOD!AB60</f>
        <v>19.310000000000002</v>
      </c>
      <c r="N60">
        <f t="shared" si="0"/>
        <v>61.230000000000004</v>
      </c>
      <c r="O60" s="112">
        <f t="shared" si="1"/>
        <v>-1.9300000000000068</v>
      </c>
      <c r="P60">
        <v>24.357259513310463</v>
      </c>
      <c r="Q60">
        <v>13.335962763351297</v>
      </c>
      <c r="R60">
        <v>0</v>
      </c>
      <c r="S60">
        <v>2.9054385105340517</v>
      </c>
      <c r="T60">
        <v>18.701339212804182</v>
      </c>
      <c r="U60" s="114">
        <f t="shared" si="2"/>
        <v>59.3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26</v>
      </c>
      <c r="F61">
        <f t="shared" si="4"/>
        <v>72</v>
      </c>
      <c r="G61">
        <f t="shared" si="5"/>
        <v>59.3</v>
      </c>
      <c r="H61" s="112"/>
      <c r="I61">
        <f>BRPL_EOD!AA61+BRPL_EOD!AB61</f>
        <v>24.32</v>
      </c>
      <c r="J61">
        <f>BYPL_EOD!AA61+BYPL_EOD!AB61</f>
        <v>13.31</v>
      </c>
      <c r="K61">
        <f>MES_EOD!AA61+MES_EOD!AB61</f>
        <v>0</v>
      </c>
      <c r="L61">
        <f>NDMC_EOD!AA61+NDMC_EOD!AB61</f>
        <v>2.9000000000000004</v>
      </c>
      <c r="M61">
        <f>TPDDL_EOD!AA61+TPDDL_EOD!AB61</f>
        <v>18.71</v>
      </c>
      <c r="N61">
        <f t="shared" si="0"/>
        <v>59.24</v>
      </c>
      <c r="O61" s="112">
        <f t="shared" si="1"/>
        <v>5.9999999999995168E-2</v>
      </c>
      <c r="P61">
        <v>24.344632005401753</v>
      </c>
      <c r="Q61">
        <v>13.323480756245779</v>
      </c>
      <c r="R61">
        <v>0</v>
      </c>
      <c r="S61">
        <v>2.9029372045914923</v>
      </c>
      <c r="T61">
        <v>18.72895003376097</v>
      </c>
      <c r="U61" s="114">
        <f t="shared" si="2"/>
        <v>59.3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26</v>
      </c>
      <c r="F62">
        <f t="shared" si="4"/>
        <v>72</v>
      </c>
      <c r="G62">
        <f t="shared" si="5"/>
        <v>59.3</v>
      </c>
      <c r="H62" s="112"/>
      <c r="I62">
        <f>BRPL_EOD!AA62+BRPL_EOD!AB62</f>
        <v>24.32</v>
      </c>
      <c r="J62">
        <f>BYPL_EOD!AA62+BYPL_EOD!AB62</f>
        <v>13.31</v>
      </c>
      <c r="K62">
        <f>MES_EOD!AA62+MES_EOD!AB62</f>
        <v>0</v>
      </c>
      <c r="L62">
        <f>NDMC_EOD!AA62+NDMC_EOD!AB62</f>
        <v>2.9000000000000004</v>
      </c>
      <c r="M62">
        <f>TPDDL_EOD!AA62+TPDDL_EOD!AB62</f>
        <v>18.71</v>
      </c>
      <c r="N62">
        <f t="shared" si="0"/>
        <v>59.24</v>
      </c>
      <c r="O62" s="112">
        <f t="shared" si="1"/>
        <v>5.9999999999995168E-2</v>
      </c>
      <c r="P62">
        <v>24.344632005401753</v>
      </c>
      <c r="Q62">
        <v>13.323480756245779</v>
      </c>
      <c r="R62">
        <v>0</v>
      </c>
      <c r="S62">
        <v>2.9029372045914923</v>
      </c>
      <c r="T62">
        <v>18.72895003376097</v>
      </c>
      <c r="U62" s="114">
        <f t="shared" si="2"/>
        <v>59.3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26</v>
      </c>
      <c r="F63">
        <f t="shared" si="4"/>
        <v>72</v>
      </c>
      <c r="G63">
        <f t="shared" si="5"/>
        <v>59.3</v>
      </c>
      <c r="H63" s="112"/>
      <c r="I63">
        <f>BRPL_EOD!AA63+BRPL_EOD!AB63</f>
        <v>24.32</v>
      </c>
      <c r="J63">
        <f>BYPL_EOD!AA63+BYPL_EOD!AB63</f>
        <v>13.31</v>
      </c>
      <c r="K63">
        <f>MES_EOD!AA63+MES_EOD!AB63</f>
        <v>0</v>
      </c>
      <c r="L63">
        <f>NDMC_EOD!AA63+NDMC_EOD!AB63</f>
        <v>2.9000000000000004</v>
      </c>
      <c r="M63">
        <f>TPDDL_EOD!AA63+TPDDL_EOD!AB63</f>
        <v>18.71</v>
      </c>
      <c r="N63">
        <f t="shared" si="0"/>
        <v>59.24</v>
      </c>
      <c r="O63" s="112">
        <f t="shared" si="1"/>
        <v>5.9999999999995168E-2</v>
      </c>
      <c r="P63">
        <v>24.344632005401753</v>
      </c>
      <c r="Q63">
        <v>13.323480756245779</v>
      </c>
      <c r="R63">
        <v>0</v>
      </c>
      <c r="S63">
        <v>2.9029372045914923</v>
      </c>
      <c r="T63">
        <v>18.72895003376097</v>
      </c>
      <c r="U63" s="114">
        <f t="shared" si="2"/>
        <v>59.3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26</v>
      </c>
      <c r="F64">
        <f t="shared" si="4"/>
        <v>72</v>
      </c>
      <c r="G64">
        <f t="shared" si="5"/>
        <v>59.3</v>
      </c>
      <c r="H64" s="112"/>
      <c r="I64">
        <f>BRPL_EOD!AA64+BRPL_EOD!AB64</f>
        <v>24.32</v>
      </c>
      <c r="J64">
        <f>BYPL_EOD!AA64+BYPL_EOD!AB64</f>
        <v>13.31</v>
      </c>
      <c r="K64">
        <f>MES_EOD!AA64+MES_EOD!AB64</f>
        <v>0</v>
      </c>
      <c r="L64">
        <f>NDMC_EOD!AA64+NDMC_EOD!AB64</f>
        <v>2.9000000000000004</v>
      </c>
      <c r="M64">
        <f>TPDDL_EOD!AA64+TPDDL_EOD!AB64</f>
        <v>18.71</v>
      </c>
      <c r="N64">
        <f t="shared" si="0"/>
        <v>59.24</v>
      </c>
      <c r="O64" s="112">
        <f t="shared" si="1"/>
        <v>5.9999999999995168E-2</v>
      </c>
      <c r="P64">
        <v>24.344632005401753</v>
      </c>
      <c r="Q64">
        <v>13.323480756245779</v>
      </c>
      <c r="R64">
        <v>0</v>
      </c>
      <c r="S64">
        <v>2.9029372045914923</v>
      </c>
      <c r="T64">
        <v>18.72895003376097</v>
      </c>
      <c r="U64" s="114">
        <f t="shared" si="2"/>
        <v>59.3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26</v>
      </c>
      <c r="F65">
        <f t="shared" si="4"/>
        <v>72</v>
      </c>
      <c r="G65">
        <f t="shared" si="5"/>
        <v>59.3</v>
      </c>
      <c r="H65" s="112"/>
      <c r="I65">
        <f>BRPL_EOD!AA65+BRPL_EOD!AB65</f>
        <v>24.32</v>
      </c>
      <c r="J65">
        <f>BYPL_EOD!AA65+BYPL_EOD!AB65</f>
        <v>13.31</v>
      </c>
      <c r="K65">
        <f>MES_EOD!AA65+MES_EOD!AB65</f>
        <v>0</v>
      </c>
      <c r="L65">
        <f>NDMC_EOD!AA65+NDMC_EOD!AB65</f>
        <v>2.9000000000000004</v>
      </c>
      <c r="M65">
        <f>TPDDL_EOD!AA65+TPDDL_EOD!AB65</f>
        <v>18.71</v>
      </c>
      <c r="N65">
        <f t="shared" si="0"/>
        <v>59.24</v>
      </c>
      <c r="O65" s="112">
        <f t="shared" si="1"/>
        <v>5.9999999999995168E-2</v>
      </c>
      <c r="P65">
        <v>24.344632005401753</v>
      </c>
      <c r="Q65">
        <v>13.323480756245779</v>
      </c>
      <c r="R65">
        <v>0</v>
      </c>
      <c r="S65">
        <v>2.9029372045914923</v>
      </c>
      <c r="T65">
        <v>18.72895003376097</v>
      </c>
      <c r="U65" s="114">
        <f t="shared" si="2"/>
        <v>59.3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26</v>
      </c>
      <c r="F66">
        <f t="shared" si="4"/>
        <v>72</v>
      </c>
      <c r="G66">
        <f t="shared" si="5"/>
        <v>59.3</v>
      </c>
      <c r="H66" s="112"/>
      <c r="I66">
        <f>BRPL_EOD!AA66+BRPL_EOD!AB66</f>
        <v>24.32</v>
      </c>
      <c r="J66">
        <f>BYPL_EOD!AA66+BYPL_EOD!AB66</f>
        <v>13.31</v>
      </c>
      <c r="K66">
        <f>MES_EOD!AA66+MES_EOD!AB66</f>
        <v>0</v>
      </c>
      <c r="L66">
        <f>NDMC_EOD!AA66+NDMC_EOD!AB66</f>
        <v>2.9000000000000004</v>
      </c>
      <c r="M66">
        <f>TPDDL_EOD!AA66+TPDDL_EOD!AB66</f>
        <v>18.71</v>
      </c>
      <c r="N66">
        <f t="shared" si="0"/>
        <v>59.24</v>
      </c>
      <c r="O66" s="112">
        <f t="shared" si="1"/>
        <v>5.9999999999995168E-2</v>
      </c>
      <c r="P66">
        <v>24.344632005401753</v>
      </c>
      <c r="Q66">
        <v>13.323480756245779</v>
      </c>
      <c r="R66">
        <v>0</v>
      </c>
      <c r="S66">
        <v>2.9029372045914923</v>
      </c>
      <c r="T66">
        <v>18.72895003376097</v>
      </c>
      <c r="U66" s="114">
        <f t="shared" si="2"/>
        <v>59.3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26</v>
      </c>
      <c r="F67">
        <f t="shared" si="4"/>
        <v>72</v>
      </c>
      <c r="G67">
        <f t="shared" si="5"/>
        <v>59.3</v>
      </c>
      <c r="H67" s="112"/>
      <c r="I67">
        <f>BRPL_EOD!AA67+BRPL_EOD!AB67</f>
        <v>24.32</v>
      </c>
      <c r="J67">
        <f>BYPL_EOD!AA67+BYPL_EOD!AB67</f>
        <v>13.31</v>
      </c>
      <c r="K67">
        <f>MES_EOD!AA67+MES_EOD!AB67</f>
        <v>0</v>
      </c>
      <c r="L67">
        <f>NDMC_EOD!AA67+NDMC_EOD!AB67</f>
        <v>2.9000000000000004</v>
      </c>
      <c r="M67">
        <f>TPDDL_EOD!AA67+TPDDL_EOD!AB67</f>
        <v>18.71</v>
      </c>
      <c r="N67">
        <f t="shared" ref="N67:N98" si="6">SUM(I67:M67)</f>
        <v>59.24</v>
      </c>
      <c r="O67" s="112">
        <f t="shared" ref="O67:O98" si="7">G67-N67</f>
        <v>5.9999999999995168E-2</v>
      </c>
      <c r="P67">
        <v>24.344632005401753</v>
      </c>
      <c r="Q67">
        <v>13.323480756245779</v>
      </c>
      <c r="R67">
        <v>0</v>
      </c>
      <c r="S67">
        <v>2.9029372045914923</v>
      </c>
      <c r="T67">
        <v>18.72895003376097</v>
      </c>
      <c r="U67" s="114">
        <f t="shared" ref="U67:U98" si="8">SUM(P67:T67)</f>
        <v>59.3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26</v>
      </c>
      <c r="F68">
        <f t="shared" ref="F68:F98" si="10">B68+C68</f>
        <v>72</v>
      </c>
      <c r="G68">
        <f t="shared" ref="G68:G98" si="11">D68+E68-X68</f>
        <v>59.3</v>
      </c>
      <c r="H68" s="112"/>
      <c r="I68">
        <f>BRPL_EOD!AA68+BRPL_EOD!AB68</f>
        <v>24.32</v>
      </c>
      <c r="J68">
        <f>BYPL_EOD!AA68+BYPL_EOD!AB68</f>
        <v>13.31</v>
      </c>
      <c r="K68">
        <f>MES_EOD!AA68+MES_EOD!AB68</f>
        <v>0</v>
      </c>
      <c r="L68">
        <f>NDMC_EOD!AA68+NDMC_EOD!AB68</f>
        <v>2.9000000000000004</v>
      </c>
      <c r="M68">
        <f>TPDDL_EOD!AA68+TPDDL_EOD!AB68</f>
        <v>18.71</v>
      </c>
      <c r="N68">
        <f t="shared" si="6"/>
        <v>59.24</v>
      </c>
      <c r="O68" s="112">
        <f t="shared" si="7"/>
        <v>5.9999999999995168E-2</v>
      </c>
      <c r="P68">
        <v>24.344632005401753</v>
      </c>
      <c r="Q68">
        <v>13.323480756245779</v>
      </c>
      <c r="R68">
        <v>0</v>
      </c>
      <c r="S68">
        <v>2.9029372045914923</v>
      </c>
      <c r="T68">
        <v>18.72895003376097</v>
      </c>
      <c r="U68" s="114">
        <f t="shared" si="8"/>
        <v>59.3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26</v>
      </c>
      <c r="F69">
        <f t="shared" si="10"/>
        <v>72</v>
      </c>
      <c r="G69">
        <f t="shared" si="11"/>
        <v>59.3</v>
      </c>
      <c r="H69" s="112"/>
      <c r="I69">
        <f>BRPL_EOD!AA69+BRPL_EOD!AB69</f>
        <v>24.32</v>
      </c>
      <c r="J69">
        <f>BYPL_EOD!AA69+BYPL_EOD!AB69</f>
        <v>13.31</v>
      </c>
      <c r="K69">
        <f>MES_EOD!AA69+MES_EOD!AB69</f>
        <v>0</v>
      </c>
      <c r="L69">
        <f>NDMC_EOD!AA69+NDMC_EOD!AB69</f>
        <v>2.9000000000000004</v>
      </c>
      <c r="M69">
        <f>TPDDL_EOD!AA69+TPDDL_EOD!AB69</f>
        <v>18.71</v>
      </c>
      <c r="N69">
        <f t="shared" si="6"/>
        <v>59.24</v>
      </c>
      <c r="O69" s="112">
        <f t="shared" si="7"/>
        <v>5.9999999999995168E-2</v>
      </c>
      <c r="P69">
        <v>24.344632005401753</v>
      </c>
      <c r="Q69">
        <v>13.323480756245779</v>
      </c>
      <c r="R69">
        <v>0</v>
      </c>
      <c r="S69">
        <v>2.9029372045914923</v>
      </c>
      <c r="T69">
        <v>18.72895003376097</v>
      </c>
      <c r="U69" s="114">
        <f t="shared" si="8"/>
        <v>59.3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67.3</v>
      </c>
      <c r="E70">
        <f>GT!N70</f>
        <v>0</v>
      </c>
      <c r="F70">
        <f t="shared" si="10"/>
        <v>84</v>
      </c>
      <c r="G70">
        <f t="shared" si="11"/>
        <v>67.3</v>
      </c>
      <c r="H70" s="112"/>
      <c r="I70">
        <f>BRPL_EOD!AA70+BRPL_EOD!AB70</f>
        <v>28.17</v>
      </c>
      <c r="J70">
        <f>BYPL_EOD!AA70+BYPL_EOD!AB70</f>
        <v>15.42</v>
      </c>
      <c r="K70">
        <f>MES_EOD!AA70+MES_EOD!AB70</f>
        <v>0</v>
      </c>
      <c r="L70">
        <f>NDMC_EOD!AA70+NDMC_EOD!AB70</f>
        <v>3.36</v>
      </c>
      <c r="M70">
        <f>TPDDL_EOD!AA70+TPDDL_EOD!AB70</f>
        <v>20.12</v>
      </c>
      <c r="N70">
        <f t="shared" si="6"/>
        <v>67.070000000000007</v>
      </c>
      <c r="O70" s="112">
        <f t="shared" si="7"/>
        <v>0.22999999999998977</v>
      </c>
      <c r="P70">
        <v>28.266602057551808</v>
      </c>
      <c r="Q70">
        <v>15.472879081556581</v>
      </c>
      <c r="R70">
        <v>0</v>
      </c>
      <c r="S70">
        <v>3.3715222901446245</v>
      </c>
      <c r="T70">
        <v>20.18899657074698</v>
      </c>
      <c r="U70" s="114">
        <f t="shared" si="8"/>
        <v>67.3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67.3</v>
      </c>
      <c r="E71">
        <f>GT!N71</f>
        <v>0</v>
      </c>
      <c r="F71">
        <f t="shared" si="10"/>
        <v>84</v>
      </c>
      <c r="G71">
        <f t="shared" si="11"/>
        <v>67.3</v>
      </c>
      <c r="H71" s="112"/>
      <c r="I71">
        <f>BRPL_EOD!AA71+BRPL_EOD!AB71</f>
        <v>28.17</v>
      </c>
      <c r="J71">
        <f>BYPL_EOD!AA71+BYPL_EOD!AB71</f>
        <v>15.42</v>
      </c>
      <c r="K71">
        <f>MES_EOD!AA71+MES_EOD!AB71</f>
        <v>0</v>
      </c>
      <c r="L71">
        <f>NDMC_EOD!AA71+NDMC_EOD!AB71</f>
        <v>3.36</v>
      </c>
      <c r="M71">
        <f>TPDDL_EOD!AA71+TPDDL_EOD!AB71</f>
        <v>20.12</v>
      </c>
      <c r="N71">
        <f t="shared" si="6"/>
        <v>67.070000000000007</v>
      </c>
      <c r="O71" s="112">
        <f t="shared" si="7"/>
        <v>0.22999999999998977</v>
      </c>
      <c r="P71">
        <v>28.266602057551808</v>
      </c>
      <c r="Q71">
        <v>15.472879081556581</v>
      </c>
      <c r="R71">
        <v>0</v>
      </c>
      <c r="S71">
        <v>3.3715222901446245</v>
      </c>
      <c r="T71">
        <v>20.18899657074698</v>
      </c>
      <c r="U71" s="114">
        <f t="shared" si="8"/>
        <v>67.3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67.3</v>
      </c>
      <c r="E72">
        <f>GT!N72</f>
        <v>0</v>
      </c>
      <c r="F72">
        <f t="shared" si="10"/>
        <v>84</v>
      </c>
      <c r="G72">
        <f t="shared" si="11"/>
        <v>67.3</v>
      </c>
      <c r="H72" s="112"/>
      <c r="I72">
        <f>BRPL_EOD!AA72+BRPL_EOD!AB72</f>
        <v>28.17</v>
      </c>
      <c r="J72">
        <f>BYPL_EOD!AA72+BYPL_EOD!AB72</f>
        <v>15.42</v>
      </c>
      <c r="K72">
        <f>MES_EOD!AA72+MES_EOD!AB72</f>
        <v>0</v>
      </c>
      <c r="L72">
        <f>NDMC_EOD!AA72+NDMC_EOD!AB72</f>
        <v>3.36</v>
      </c>
      <c r="M72">
        <f>TPDDL_EOD!AA72+TPDDL_EOD!AB72</f>
        <v>20.12</v>
      </c>
      <c r="N72">
        <f t="shared" si="6"/>
        <v>67.070000000000007</v>
      </c>
      <c r="O72" s="112">
        <f t="shared" si="7"/>
        <v>0.22999999999998977</v>
      </c>
      <c r="P72">
        <v>28.266602057551808</v>
      </c>
      <c r="Q72">
        <v>15.472879081556581</v>
      </c>
      <c r="R72">
        <v>0</v>
      </c>
      <c r="S72">
        <v>3.3715222901446245</v>
      </c>
      <c r="T72">
        <v>20.18899657074698</v>
      </c>
      <c r="U72" s="114">
        <f t="shared" si="8"/>
        <v>67.3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67.3</v>
      </c>
      <c r="E73">
        <f>GT!N73</f>
        <v>0</v>
      </c>
      <c r="F73">
        <f t="shared" si="10"/>
        <v>84</v>
      </c>
      <c r="G73">
        <f t="shared" si="11"/>
        <v>67.3</v>
      </c>
      <c r="H73" s="112"/>
      <c r="I73">
        <f>BRPL_EOD!AA73+BRPL_EOD!AB73</f>
        <v>28.17</v>
      </c>
      <c r="J73">
        <f>BYPL_EOD!AA73+BYPL_EOD!AB73</f>
        <v>15.42</v>
      </c>
      <c r="K73">
        <f>MES_EOD!AA73+MES_EOD!AB73</f>
        <v>0</v>
      </c>
      <c r="L73">
        <f>NDMC_EOD!AA73+NDMC_EOD!AB73</f>
        <v>3.36</v>
      </c>
      <c r="M73">
        <f>TPDDL_EOD!AA73+TPDDL_EOD!AB73</f>
        <v>20.12</v>
      </c>
      <c r="N73">
        <f t="shared" si="6"/>
        <v>67.070000000000007</v>
      </c>
      <c r="O73" s="112">
        <f t="shared" si="7"/>
        <v>0.22999999999998977</v>
      </c>
      <c r="P73">
        <v>28.266602057551808</v>
      </c>
      <c r="Q73">
        <v>15.472879081556581</v>
      </c>
      <c r="R73">
        <v>0</v>
      </c>
      <c r="S73">
        <v>3.3715222901446245</v>
      </c>
      <c r="T73">
        <v>20.18899657074698</v>
      </c>
      <c r="U73" s="114">
        <f t="shared" si="8"/>
        <v>67.3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67.3</v>
      </c>
      <c r="E74">
        <f>GT!N74</f>
        <v>0</v>
      </c>
      <c r="F74">
        <f t="shared" si="10"/>
        <v>84</v>
      </c>
      <c r="G74">
        <f t="shared" si="11"/>
        <v>67.3</v>
      </c>
      <c r="H74" s="112"/>
      <c r="I74">
        <f>BRPL_EOD!AA74+BRPL_EOD!AB74</f>
        <v>28.17</v>
      </c>
      <c r="J74">
        <f>BYPL_EOD!AA74+BYPL_EOD!AB74</f>
        <v>15.42</v>
      </c>
      <c r="K74">
        <f>MES_EOD!AA74+MES_EOD!AB74</f>
        <v>0</v>
      </c>
      <c r="L74">
        <f>NDMC_EOD!AA74+NDMC_EOD!AB74</f>
        <v>3.36</v>
      </c>
      <c r="M74">
        <f>TPDDL_EOD!AA74+TPDDL_EOD!AB74</f>
        <v>20.12</v>
      </c>
      <c r="N74">
        <f t="shared" si="6"/>
        <v>67.070000000000007</v>
      </c>
      <c r="O74" s="112">
        <f t="shared" si="7"/>
        <v>0.22999999999998977</v>
      </c>
      <c r="P74">
        <v>28.266602057551808</v>
      </c>
      <c r="Q74">
        <v>15.472879081556581</v>
      </c>
      <c r="R74">
        <v>0</v>
      </c>
      <c r="S74">
        <v>3.3715222901446245</v>
      </c>
      <c r="T74">
        <v>20.18899657074698</v>
      </c>
      <c r="U74" s="114">
        <f t="shared" si="8"/>
        <v>67.3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67.599999999999994</v>
      </c>
      <c r="E75">
        <f>GT!N75</f>
        <v>0</v>
      </c>
      <c r="F75">
        <f t="shared" si="10"/>
        <v>84</v>
      </c>
      <c r="G75">
        <f t="shared" si="11"/>
        <v>67.599999999999994</v>
      </c>
      <c r="H75" s="112"/>
      <c r="I75">
        <f>BRPL_EOD!AA75+BRPL_EOD!AB75</f>
        <v>28.17</v>
      </c>
      <c r="J75">
        <f>BYPL_EOD!AA75+BYPL_EOD!AB75</f>
        <v>15.42</v>
      </c>
      <c r="K75">
        <f>MES_EOD!AA75+MES_EOD!AB75</f>
        <v>0</v>
      </c>
      <c r="L75">
        <f>NDMC_EOD!AA75+NDMC_EOD!AB75</f>
        <v>3.36</v>
      </c>
      <c r="M75">
        <f>TPDDL_EOD!AA75+TPDDL_EOD!AB75</f>
        <v>20.12</v>
      </c>
      <c r="N75">
        <f t="shared" si="6"/>
        <v>67.070000000000007</v>
      </c>
      <c r="O75" s="112">
        <f t="shared" si="7"/>
        <v>0.52999999999998693</v>
      </c>
      <c r="P75">
        <v>28.39260474131504</v>
      </c>
      <c r="Q75">
        <v>15.541851796630382</v>
      </c>
      <c r="R75">
        <v>0</v>
      </c>
      <c r="S75">
        <v>3.386551364246309</v>
      </c>
      <c r="T75">
        <v>20.278992097808256</v>
      </c>
      <c r="U75" s="114">
        <f t="shared" si="8"/>
        <v>67.599999999999994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67.599999999999994</v>
      </c>
      <c r="E76">
        <f>GT!N76</f>
        <v>0</v>
      </c>
      <c r="F76">
        <f t="shared" si="10"/>
        <v>84</v>
      </c>
      <c r="G76">
        <f t="shared" si="11"/>
        <v>67.599999999999994</v>
      </c>
      <c r="H76" s="112"/>
      <c r="I76">
        <f>BRPL_EOD!AA76+BRPL_EOD!AB76</f>
        <v>28.17</v>
      </c>
      <c r="J76">
        <f>BYPL_EOD!AA76+BYPL_EOD!AB76</f>
        <v>15.42</v>
      </c>
      <c r="K76">
        <f>MES_EOD!AA76+MES_EOD!AB76</f>
        <v>0</v>
      </c>
      <c r="L76">
        <f>NDMC_EOD!AA76+NDMC_EOD!AB76</f>
        <v>3.36</v>
      </c>
      <c r="M76">
        <f>TPDDL_EOD!AA76+TPDDL_EOD!AB76</f>
        <v>20.12</v>
      </c>
      <c r="N76">
        <f t="shared" si="6"/>
        <v>67.070000000000007</v>
      </c>
      <c r="O76" s="112">
        <f t="shared" si="7"/>
        <v>0.52999999999998693</v>
      </c>
      <c r="P76">
        <v>28.39260474131504</v>
      </c>
      <c r="Q76">
        <v>15.541851796630382</v>
      </c>
      <c r="R76">
        <v>0</v>
      </c>
      <c r="S76">
        <v>3.386551364246309</v>
      </c>
      <c r="T76">
        <v>20.278992097808256</v>
      </c>
      <c r="U76" s="114">
        <f t="shared" si="8"/>
        <v>67.599999999999994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67.599999999999994</v>
      </c>
      <c r="E77">
        <f>GT!N77</f>
        <v>0</v>
      </c>
      <c r="F77">
        <f t="shared" si="10"/>
        <v>84</v>
      </c>
      <c r="G77">
        <f t="shared" si="11"/>
        <v>67.599999999999994</v>
      </c>
      <c r="H77" s="112"/>
      <c r="I77">
        <f>BRPL_EOD!AA77+BRPL_EOD!AB77</f>
        <v>28.17</v>
      </c>
      <c r="J77">
        <f>BYPL_EOD!AA77+BYPL_EOD!AB77</f>
        <v>15.42</v>
      </c>
      <c r="K77">
        <f>MES_EOD!AA77+MES_EOD!AB77</f>
        <v>0</v>
      </c>
      <c r="L77">
        <f>NDMC_EOD!AA77+NDMC_EOD!AB77</f>
        <v>3.36</v>
      </c>
      <c r="M77">
        <f>TPDDL_EOD!AA77+TPDDL_EOD!AB77</f>
        <v>20.12</v>
      </c>
      <c r="N77">
        <f t="shared" si="6"/>
        <v>67.070000000000007</v>
      </c>
      <c r="O77" s="112">
        <f t="shared" si="7"/>
        <v>0.52999999999998693</v>
      </c>
      <c r="P77">
        <v>28.39260474131504</v>
      </c>
      <c r="Q77">
        <v>15.541851796630382</v>
      </c>
      <c r="R77">
        <v>0</v>
      </c>
      <c r="S77">
        <v>3.386551364246309</v>
      </c>
      <c r="T77">
        <v>20.278992097808256</v>
      </c>
      <c r="U77" s="114">
        <f t="shared" si="8"/>
        <v>67.599999999999994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67.599999999999994</v>
      </c>
      <c r="E78">
        <f>GT!N78</f>
        <v>0</v>
      </c>
      <c r="F78">
        <f t="shared" si="10"/>
        <v>84</v>
      </c>
      <c r="G78">
        <f t="shared" si="11"/>
        <v>67.599999999999994</v>
      </c>
      <c r="H78" s="112"/>
      <c r="I78">
        <f>BRPL_EOD!AA78+BRPL_EOD!AB78</f>
        <v>28.17</v>
      </c>
      <c r="J78">
        <f>BYPL_EOD!AA78+BYPL_EOD!AB78</f>
        <v>15.42</v>
      </c>
      <c r="K78">
        <f>MES_EOD!AA78+MES_EOD!AB78</f>
        <v>0</v>
      </c>
      <c r="L78">
        <f>NDMC_EOD!AA78+NDMC_EOD!AB78</f>
        <v>3.36</v>
      </c>
      <c r="M78">
        <f>TPDDL_EOD!AA78+TPDDL_EOD!AB78</f>
        <v>20.12</v>
      </c>
      <c r="N78">
        <f t="shared" si="6"/>
        <v>67.070000000000007</v>
      </c>
      <c r="O78" s="112">
        <f t="shared" si="7"/>
        <v>0.52999999999998693</v>
      </c>
      <c r="P78">
        <v>28.39260474131504</v>
      </c>
      <c r="Q78">
        <v>15.541851796630382</v>
      </c>
      <c r="R78">
        <v>0</v>
      </c>
      <c r="S78">
        <v>3.386551364246309</v>
      </c>
      <c r="T78">
        <v>20.278992097808256</v>
      </c>
      <c r="U78" s="114">
        <f t="shared" si="8"/>
        <v>67.599999999999994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67.599999999999994</v>
      </c>
      <c r="E79">
        <f>GT!N79</f>
        <v>0</v>
      </c>
      <c r="F79">
        <f t="shared" si="10"/>
        <v>84</v>
      </c>
      <c r="G79">
        <f t="shared" si="11"/>
        <v>67.599999999999994</v>
      </c>
      <c r="H79" s="112"/>
      <c r="I79">
        <f>BRPL_EOD!AA79+BRPL_EOD!AB79</f>
        <v>28.17</v>
      </c>
      <c r="J79">
        <f>BYPL_EOD!AA79+BYPL_EOD!AB79</f>
        <v>15.42</v>
      </c>
      <c r="K79">
        <f>MES_EOD!AA79+MES_EOD!AB79</f>
        <v>0</v>
      </c>
      <c r="L79">
        <f>NDMC_EOD!AA79+NDMC_EOD!AB79</f>
        <v>3.36</v>
      </c>
      <c r="M79">
        <f>TPDDL_EOD!AA79+TPDDL_EOD!AB79</f>
        <v>20.12</v>
      </c>
      <c r="N79">
        <f t="shared" si="6"/>
        <v>67.070000000000007</v>
      </c>
      <c r="O79" s="112">
        <f t="shared" si="7"/>
        <v>0.52999999999998693</v>
      </c>
      <c r="P79">
        <v>28.39260474131504</v>
      </c>
      <c r="Q79">
        <v>15.541851796630382</v>
      </c>
      <c r="R79">
        <v>0</v>
      </c>
      <c r="S79">
        <v>3.386551364246309</v>
      </c>
      <c r="T79">
        <v>20.278992097808256</v>
      </c>
      <c r="U79" s="114">
        <f t="shared" si="8"/>
        <v>67.599999999999994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71.599999999999994</v>
      </c>
      <c r="E80">
        <f>GT!N80</f>
        <v>0</v>
      </c>
      <c r="F80">
        <f t="shared" si="10"/>
        <v>84</v>
      </c>
      <c r="G80">
        <f t="shared" si="11"/>
        <v>71.599999999999994</v>
      </c>
      <c r="H80" s="112"/>
      <c r="I80">
        <f>BRPL_EOD!AA80+BRPL_EOD!AB80</f>
        <v>29.85</v>
      </c>
      <c r="J80">
        <f>BYPL_EOD!AA80+BYPL_EOD!AB80</f>
        <v>16.34</v>
      </c>
      <c r="K80">
        <f>MES_EOD!AA80+MES_EOD!AB80</f>
        <v>0</v>
      </c>
      <c r="L80">
        <f>NDMC_EOD!AA80+NDMC_EOD!AB80</f>
        <v>3.56</v>
      </c>
      <c r="M80">
        <f>TPDDL_EOD!AA80+TPDDL_EOD!AB80</f>
        <v>21.32</v>
      </c>
      <c r="N80">
        <f t="shared" si="6"/>
        <v>71.069999999999993</v>
      </c>
      <c r="O80" s="112">
        <f t="shared" si="7"/>
        <v>0.53000000000000114</v>
      </c>
      <c r="P80">
        <v>30.072604474461802</v>
      </c>
      <c r="Q80">
        <v>16.461854509638385</v>
      </c>
      <c r="R80">
        <v>0</v>
      </c>
      <c r="S80">
        <v>3.5865484733361477</v>
      </c>
      <c r="T80">
        <v>21.47899254256367</v>
      </c>
      <c r="U80" s="114">
        <f t="shared" si="8"/>
        <v>71.600000000000009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71.599999999999994</v>
      </c>
      <c r="E81">
        <f>GT!N81</f>
        <v>0</v>
      </c>
      <c r="F81">
        <f t="shared" si="10"/>
        <v>84</v>
      </c>
      <c r="G81">
        <f t="shared" si="11"/>
        <v>71.599999999999994</v>
      </c>
      <c r="H81" s="112"/>
      <c r="I81">
        <f>BRPL_EOD!AA81+BRPL_EOD!AB81</f>
        <v>29.85</v>
      </c>
      <c r="J81">
        <f>BYPL_EOD!AA81+BYPL_EOD!AB81</f>
        <v>16.34</v>
      </c>
      <c r="K81">
        <f>MES_EOD!AA81+MES_EOD!AB81</f>
        <v>0</v>
      </c>
      <c r="L81">
        <f>NDMC_EOD!AA81+NDMC_EOD!AB81</f>
        <v>3.56</v>
      </c>
      <c r="M81">
        <f>TPDDL_EOD!AA81+TPDDL_EOD!AB81</f>
        <v>21.32</v>
      </c>
      <c r="N81">
        <f t="shared" si="6"/>
        <v>71.069999999999993</v>
      </c>
      <c r="O81" s="112">
        <f t="shared" si="7"/>
        <v>0.53000000000000114</v>
      </c>
      <c r="P81">
        <v>30.072604474461802</v>
      </c>
      <c r="Q81">
        <v>16.461854509638385</v>
      </c>
      <c r="R81">
        <v>0</v>
      </c>
      <c r="S81">
        <v>3.5865484733361477</v>
      </c>
      <c r="T81">
        <v>21.47899254256367</v>
      </c>
      <c r="U81" s="114">
        <f t="shared" si="8"/>
        <v>71.600000000000009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71.599999999999994</v>
      </c>
      <c r="E82">
        <f>GT!N82</f>
        <v>0</v>
      </c>
      <c r="F82">
        <f t="shared" si="10"/>
        <v>84</v>
      </c>
      <c r="G82">
        <f t="shared" si="11"/>
        <v>71.599999999999994</v>
      </c>
      <c r="H82" s="112"/>
      <c r="I82">
        <f>BRPL_EOD!AA82+BRPL_EOD!AB82</f>
        <v>29.85</v>
      </c>
      <c r="J82">
        <f>BYPL_EOD!AA82+BYPL_EOD!AB82</f>
        <v>16.34</v>
      </c>
      <c r="K82">
        <f>MES_EOD!AA82+MES_EOD!AB82</f>
        <v>0</v>
      </c>
      <c r="L82">
        <f>NDMC_EOD!AA82+NDMC_EOD!AB82</f>
        <v>3.56</v>
      </c>
      <c r="M82">
        <f>TPDDL_EOD!AA82+TPDDL_EOD!AB82</f>
        <v>21.32</v>
      </c>
      <c r="N82">
        <f t="shared" si="6"/>
        <v>71.069999999999993</v>
      </c>
      <c r="O82" s="112">
        <f t="shared" si="7"/>
        <v>0.53000000000000114</v>
      </c>
      <c r="P82">
        <v>30.072604474461802</v>
      </c>
      <c r="Q82">
        <v>16.461854509638385</v>
      </c>
      <c r="R82">
        <v>0</v>
      </c>
      <c r="S82">
        <v>3.5865484733361477</v>
      </c>
      <c r="T82">
        <v>21.47899254256367</v>
      </c>
      <c r="U82" s="114">
        <f t="shared" si="8"/>
        <v>71.600000000000009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71.599999999999994</v>
      </c>
      <c r="E83">
        <f>GT!N83</f>
        <v>0</v>
      </c>
      <c r="F83">
        <f t="shared" si="10"/>
        <v>84</v>
      </c>
      <c r="G83">
        <f t="shared" si="11"/>
        <v>71.599999999999994</v>
      </c>
      <c r="H83" s="112"/>
      <c r="I83">
        <f>BRPL_EOD!AA83+BRPL_EOD!AB83</f>
        <v>29.85</v>
      </c>
      <c r="J83">
        <f>BYPL_EOD!AA83+BYPL_EOD!AB83</f>
        <v>16.34</v>
      </c>
      <c r="K83">
        <f>MES_EOD!AA83+MES_EOD!AB83</f>
        <v>0</v>
      </c>
      <c r="L83">
        <f>NDMC_EOD!AA83+NDMC_EOD!AB83</f>
        <v>3.56</v>
      </c>
      <c r="M83">
        <f>TPDDL_EOD!AA83+TPDDL_EOD!AB83</f>
        <v>21.32</v>
      </c>
      <c r="N83">
        <f t="shared" si="6"/>
        <v>71.069999999999993</v>
      </c>
      <c r="O83" s="112">
        <f t="shared" si="7"/>
        <v>0.53000000000000114</v>
      </c>
      <c r="P83">
        <v>30.072604474461802</v>
      </c>
      <c r="Q83">
        <v>16.461854509638385</v>
      </c>
      <c r="R83">
        <v>0</v>
      </c>
      <c r="S83">
        <v>3.5865484733361477</v>
      </c>
      <c r="T83">
        <v>21.47899254256367</v>
      </c>
      <c r="U83" s="114">
        <f t="shared" si="8"/>
        <v>71.600000000000009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71.599999999999994</v>
      </c>
      <c r="E84">
        <f>GT!N84</f>
        <v>0</v>
      </c>
      <c r="F84">
        <f t="shared" si="10"/>
        <v>84</v>
      </c>
      <c r="G84">
        <f t="shared" si="11"/>
        <v>71.599999999999994</v>
      </c>
      <c r="H84" s="112"/>
      <c r="I84">
        <f>BRPL_EOD!AA84+BRPL_EOD!AB84</f>
        <v>29.85</v>
      </c>
      <c r="J84">
        <f>BYPL_EOD!AA84+BYPL_EOD!AB84</f>
        <v>16.34</v>
      </c>
      <c r="K84">
        <f>MES_EOD!AA84+MES_EOD!AB84</f>
        <v>0</v>
      </c>
      <c r="L84">
        <f>NDMC_EOD!AA84+NDMC_EOD!AB84</f>
        <v>3.56</v>
      </c>
      <c r="M84">
        <f>TPDDL_EOD!AA84+TPDDL_EOD!AB84</f>
        <v>21.32</v>
      </c>
      <c r="N84">
        <f t="shared" si="6"/>
        <v>71.069999999999993</v>
      </c>
      <c r="O84" s="112">
        <f t="shared" si="7"/>
        <v>0.53000000000000114</v>
      </c>
      <c r="P84">
        <v>30.072604474461802</v>
      </c>
      <c r="Q84">
        <v>16.461854509638385</v>
      </c>
      <c r="R84">
        <v>0</v>
      </c>
      <c r="S84">
        <v>3.5865484733361477</v>
      </c>
      <c r="T84">
        <v>21.47899254256367</v>
      </c>
      <c r="U84" s="114">
        <f t="shared" si="8"/>
        <v>71.600000000000009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71.599999999999994</v>
      </c>
      <c r="E85">
        <f>GT!N85</f>
        <v>0</v>
      </c>
      <c r="F85">
        <f t="shared" si="10"/>
        <v>84</v>
      </c>
      <c r="G85">
        <f t="shared" si="11"/>
        <v>71.599999999999994</v>
      </c>
      <c r="H85" s="112"/>
      <c r="I85">
        <f>BRPL_EOD!AA85+BRPL_EOD!AB85</f>
        <v>29.85</v>
      </c>
      <c r="J85">
        <f>BYPL_EOD!AA85+BYPL_EOD!AB85</f>
        <v>16.34</v>
      </c>
      <c r="K85">
        <f>MES_EOD!AA85+MES_EOD!AB85</f>
        <v>0</v>
      </c>
      <c r="L85">
        <f>NDMC_EOD!AA85+NDMC_EOD!AB85</f>
        <v>3.56</v>
      </c>
      <c r="M85">
        <f>TPDDL_EOD!AA85+TPDDL_EOD!AB85</f>
        <v>21.32</v>
      </c>
      <c r="N85">
        <f t="shared" si="6"/>
        <v>71.069999999999993</v>
      </c>
      <c r="O85" s="112">
        <f t="shared" si="7"/>
        <v>0.53000000000000114</v>
      </c>
      <c r="P85">
        <v>30.072604474461802</v>
      </c>
      <c r="Q85">
        <v>16.461854509638385</v>
      </c>
      <c r="R85">
        <v>0</v>
      </c>
      <c r="S85">
        <v>3.5865484733361477</v>
      </c>
      <c r="T85">
        <v>21.47899254256367</v>
      </c>
      <c r="U85" s="114">
        <f t="shared" si="8"/>
        <v>71.600000000000009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71.599999999999994</v>
      </c>
      <c r="E86">
        <f>GT!N86</f>
        <v>0</v>
      </c>
      <c r="F86">
        <f t="shared" si="10"/>
        <v>84</v>
      </c>
      <c r="G86">
        <f t="shared" si="11"/>
        <v>71.599999999999994</v>
      </c>
      <c r="H86" s="112"/>
      <c r="I86">
        <f>BRPL_EOD!AA86+BRPL_EOD!AB86</f>
        <v>29.85</v>
      </c>
      <c r="J86">
        <f>BYPL_EOD!AA86+BYPL_EOD!AB86</f>
        <v>16.34</v>
      </c>
      <c r="K86">
        <f>MES_EOD!AA86+MES_EOD!AB86</f>
        <v>0</v>
      </c>
      <c r="L86">
        <f>NDMC_EOD!AA86+NDMC_EOD!AB86</f>
        <v>3.56</v>
      </c>
      <c r="M86">
        <f>TPDDL_EOD!AA86+TPDDL_EOD!AB86</f>
        <v>21.32</v>
      </c>
      <c r="N86">
        <f t="shared" si="6"/>
        <v>71.069999999999993</v>
      </c>
      <c r="O86" s="112">
        <f t="shared" si="7"/>
        <v>0.53000000000000114</v>
      </c>
      <c r="P86">
        <v>30.072604474461802</v>
      </c>
      <c r="Q86">
        <v>16.461854509638385</v>
      </c>
      <c r="R86">
        <v>0</v>
      </c>
      <c r="S86">
        <v>3.5865484733361477</v>
      </c>
      <c r="T86">
        <v>21.47899254256367</v>
      </c>
      <c r="U86" s="114">
        <f t="shared" si="8"/>
        <v>71.600000000000009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71.599999999999994</v>
      </c>
      <c r="E87">
        <f>GT!N87</f>
        <v>0</v>
      </c>
      <c r="F87">
        <f t="shared" si="10"/>
        <v>84</v>
      </c>
      <c r="G87">
        <f t="shared" si="11"/>
        <v>71.599999999999994</v>
      </c>
      <c r="H87" s="112"/>
      <c r="I87">
        <f>BRPL_EOD!AA87+BRPL_EOD!AB87</f>
        <v>29.85</v>
      </c>
      <c r="J87">
        <f>BYPL_EOD!AA87+BYPL_EOD!AB87</f>
        <v>16.34</v>
      </c>
      <c r="K87">
        <f>MES_EOD!AA87+MES_EOD!AB87</f>
        <v>0</v>
      </c>
      <c r="L87">
        <f>NDMC_EOD!AA87+NDMC_EOD!AB87</f>
        <v>3.56</v>
      </c>
      <c r="M87">
        <f>TPDDL_EOD!AA87+TPDDL_EOD!AB87</f>
        <v>21.32</v>
      </c>
      <c r="N87">
        <f t="shared" si="6"/>
        <v>71.069999999999993</v>
      </c>
      <c r="O87" s="112">
        <f t="shared" si="7"/>
        <v>0.53000000000000114</v>
      </c>
      <c r="P87">
        <v>30.072604474461802</v>
      </c>
      <c r="Q87">
        <v>16.461854509638385</v>
      </c>
      <c r="R87">
        <v>0</v>
      </c>
      <c r="S87">
        <v>3.5865484733361477</v>
      </c>
      <c r="T87">
        <v>21.47899254256367</v>
      </c>
      <c r="U87" s="114">
        <f t="shared" si="8"/>
        <v>71.600000000000009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71.599999999999994</v>
      </c>
      <c r="E88">
        <f>GT!N88</f>
        <v>0</v>
      </c>
      <c r="F88">
        <f t="shared" si="10"/>
        <v>84</v>
      </c>
      <c r="G88">
        <f t="shared" si="11"/>
        <v>71.599999999999994</v>
      </c>
      <c r="H88" s="112"/>
      <c r="I88">
        <f>BRPL_EOD!AA88+BRPL_EOD!AB88</f>
        <v>29.85</v>
      </c>
      <c r="J88">
        <f>BYPL_EOD!AA88+BYPL_EOD!AB88</f>
        <v>16.34</v>
      </c>
      <c r="K88">
        <f>MES_EOD!AA88+MES_EOD!AB88</f>
        <v>0</v>
      </c>
      <c r="L88">
        <f>NDMC_EOD!AA88+NDMC_EOD!AB88</f>
        <v>3.56</v>
      </c>
      <c r="M88">
        <f>TPDDL_EOD!AA88+TPDDL_EOD!AB88</f>
        <v>21.32</v>
      </c>
      <c r="N88">
        <f t="shared" si="6"/>
        <v>71.069999999999993</v>
      </c>
      <c r="O88" s="112">
        <f t="shared" si="7"/>
        <v>0.53000000000000114</v>
      </c>
      <c r="P88">
        <v>30.072604474461802</v>
      </c>
      <c r="Q88">
        <v>16.461854509638385</v>
      </c>
      <c r="R88">
        <v>0</v>
      </c>
      <c r="S88">
        <v>3.5865484733361477</v>
      </c>
      <c r="T88">
        <v>21.47899254256367</v>
      </c>
      <c r="U88" s="114">
        <f t="shared" si="8"/>
        <v>71.600000000000009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71.599999999999994</v>
      </c>
      <c r="E89">
        <f>GT!N89</f>
        <v>0</v>
      </c>
      <c r="F89">
        <f t="shared" si="10"/>
        <v>84</v>
      </c>
      <c r="G89">
        <f t="shared" si="11"/>
        <v>71.599999999999994</v>
      </c>
      <c r="H89" s="112"/>
      <c r="I89">
        <f>BRPL_EOD!AA89+BRPL_EOD!AB89</f>
        <v>29.85</v>
      </c>
      <c r="J89">
        <f>BYPL_EOD!AA89+BYPL_EOD!AB89</f>
        <v>16.34</v>
      </c>
      <c r="K89">
        <f>MES_EOD!AA89+MES_EOD!AB89</f>
        <v>0</v>
      </c>
      <c r="L89">
        <f>NDMC_EOD!AA89+NDMC_EOD!AB89</f>
        <v>3.56</v>
      </c>
      <c r="M89">
        <f>TPDDL_EOD!AA89+TPDDL_EOD!AB89</f>
        <v>21.32</v>
      </c>
      <c r="N89">
        <f t="shared" si="6"/>
        <v>71.069999999999993</v>
      </c>
      <c r="O89" s="112">
        <f t="shared" si="7"/>
        <v>0.53000000000000114</v>
      </c>
      <c r="P89">
        <v>30.072604474461802</v>
      </c>
      <c r="Q89">
        <v>16.461854509638385</v>
      </c>
      <c r="R89">
        <v>0</v>
      </c>
      <c r="S89">
        <v>3.5865484733361477</v>
      </c>
      <c r="T89">
        <v>21.47899254256367</v>
      </c>
      <c r="U89" s="114">
        <f t="shared" si="8"/>
        <v>71.600000000000009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71.599999999999994</v>
      </c>
      <c r="E90">
        <f>GT!N90</f>
        <v>0</v>
      </c>
      <c r="F90">
        <f t="shared" si="10"/>
        <v>84</v>
      </c>
      <c r="G90">
        <f t="shared" si="11"/>
        <v>71.599999999999994</v>
      </c>
      <c r="H90" s="112"/>
      <c r="I90">
        <f>BRPL_EOD!AA90+BRPL_EOD!AB90</f>
        <v>29.85</v>
      </c>
      <c r="J90">
        <f>BYPL_EOD!AA90+BYPL_EOD!AB90</f>
        <v>16.34</v>
      </c>
      <c r="K90">
        <f>MES_EOD!AA90+MES_EOD!AB90</f>
        <v>0</v>
      </c>
      <c r="L90">
        <f>NDMC_EOD!AA90+NDMC_EOD!AB90</f>
        <v>3.56</v>
      </c>
      <c r="M90">
        <f>TPDDL_EOD!AA90+TPDDL_EOD!AB90</f>
        <v>21.32</v>
      </c>
      <c r="N90">
        <f t="shared" si="6"/>
        <v>71.069999999999993</v>
      </c>
      <c r="O90" s="112">
        <f t="shared" si="7"/>
        <v>0.53000000000000114</v>
      </c>
      <c r="P90">
        <v>30.072604474461802</v>
      </c>
      <c r="Q90">
        <v>16.461854509638385</v>
      </c>
      <c r="R90">
        <v>0</v>
      </c>
      <c r="S90">
        <v>3.5865484733361477</v>
      </c>
      <c r="T90">
        <v>21.47899254256367</v>
      </c>
      <c r="U90" s="114">
        <f t="shared" si="8"/>
        <v>71.600000000000009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71.599999999999994</v>
      </c>
      <c r="E91">
        <f>GT!N91</f>
        <v>0</v>
      </c>
      <c r="F91">
        <f t="shared" si="10"/>
        <v>84</v>
      </c>
      <c r="G91">
        <f t="shared" si="11"/>
        <v>71.599999999999994</v>
      </c>
      <c r="H91" s="112"/>
      <c r="I91">
        <f>BRPL_EOD!AA91+BRPL_EOD!AB91</f>
        <v>29.85</v>
      </c>
      <c r="J91">
        <f>BYPL_EOD!AA91+BYPL_EOD!AB91</f>
        <v>16.34</v>
      </c>
      <c r="K91">
        <f>MES_EOD!AA91+MES_EOD!AB91</f>
        <v>0</v>
      </c>
      <c r="L91">
        <f>NDMC_EOD!AA91+NDMC_EOD!AB91</f>
        <v>3.56</v>
      </c>
      <c r="M91">
        <f>TPDDL_EOD!AA91+TPDDL_EOD!AB91</f>
        <v>21.32</v>
      </c>
      <c r="N91">
        <f t="shared" si="6"/>
        <v>71.069999999999993</v>
      </c>
      <c r="O91" s="112">
        <f t="shared" si="7"/>
        <v>0.53000000000000114</v>
      </c>
      <c r="P91">
        <v>30.072604474461802</v>
      </c>
      <c r="Q91">
        <v>16.461854509638385</v>
      </c>
      <c r="R91">
        <v>0</v>
      </c>
      <c r="S91">
        <v>3.5865484733361477</v>
      </c>
      <c r="T91">
        <v>21.47899254256367</v>
      </c>
      <c r="U91" s="114">
        <f t="shared" si="8"/>
        <v>71.600000000000009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71.599999999999994</v>
      </c>
      <c r="E92">
        <f>GT!N92</f>
        <v>0</v>
      </c>
      <c r="F92">
        <f t="shared" si="10"/>
        <v>84</v>
      </c>
      <c r="G92">
        <f t="shared" si="11"/>
        <v>71.599999999999994</v>
      </c>
      <c r="H92" s="112"/>
      <c r="I92">
        <f>BRPL_EOD!AA92+BRPL_EOD!AB92</f>
        <v>29.85</v>
      </c>
      <c r="J92">
        <f>BYPL_EOD!AA92+BYPL_EOD!AB92</f>
        <v>16.34</v>
      </c>
      <c r="K92">
        <f>MES_EOD!AA92+MES_EOD!AB92</f>
        <v>0</v>
      </c>
      <c r="L92">
        <f>NDMC_EOD!AA92+NDMC_EOD!AB92</f>
        <v>3.56</v>
      </c>
      <c r="M92">
        <f>TPDDL_EOD!AA92+TPDDL_EOD!AB92</f>
        <v>21.32</v>
      </c>
      <c r="N92">
        <f t="shared" si="6"/>
        <v>71.069999999999993</v>
      </c>
      <c r="O92" s="112">
        <f t="shared" si="7"/>
        <v>0.53000000000000114</v>
      </c>
      <c r="P92">
        <v>30.072604474461802</v>
      </c>
      <c r="Q92">
        <v>16.461854509638385</v>
      </c>
      <c r="R92">
        <v>0</v>
      </c>
      <c r="S92">
        <v>3.5865484733361477</v>
      </c>
      <c r="T92">
        <v>21.47899254256367</v>
      </c>
      <c r="U92" s="114">
        <f t="shared" si="8"/>
        <v>71.600000000000009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71.599999999999994</v>
      </c>
      <c r="E93">
        <f>GT!N93</f>
        <v>0</v>
      </c>
      <c r="F93">
        <f t="shared" si="10"/>
        <v>84</v>
      </c>
      <c r="G93">
        <f t="shared" si="11"/>
        <v>71.599999999999994</v>
      </c>
      <c r="H93" s="112"/>
      <c r="I93">
        <f>BRPL_EOD!AA93+BRPL_EOD!AB93</f>
        <v>29.85</v>
      </c>
      <c r="J93">
        <f>BYPL_EOD!AA93+BYPL_EOD!AB93</f>
        <v>16.34</v>
      </c>
      <c r="K93">
        <f>MES_EOD!AA93+MES_EOD!AB93</f>
        <v>0</v>
      </c>
      <c r="L93">
        <f>NDMC_EOD!AA93+NDMC_EOD!AB93</f>
        <v>3.56</v>
      </c>
      <c r="M93">
        <f>TPDDL_EOD!AA93+TPDDL_EOD!AB93</f>
        <v>21.32</v>
      </c>
      <c r="N93">
        <f t="shared" si="6"/>
        <v>71.069999999999993</v>
      </c>
      <c r="O93" s="112">
        <f t="shared" si="7"/>
        <v>0.53000000000000114</v>
      </c>
      <c r="P93">
        <v>30.072604474461802</v>
      </c>
      <c r="Q93">
        <v>16.461854509638385</v>
      </c>
      <c r="R93">
        <v>0</v>
      </c>
      <c r="S93">
        <v>3.5865484733361477</v>
      </c>
      <c r="T93">
        <v>21.47899254256367</v>
      </c>
      <c r="U93" s="114">
        <f t="shared" si="8"/>
        <v>71.600000000000009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71.599999999999994</v>
      </c>
      <c r="E94">
        <f>GT!N94</f>
        <v>0</v>
      </c>
      <c r="F94">
        <f t="shared" si="10"/>
        <v>84</v>
      </c>
      <c r="G94">
        <f t="shared" si="11"/>
        <v>71.599999999999994</v>
      </c>
      <c r="H94" s="112"/>
      <c r="I94">
        <f>BRPL_EOD!AA94+BRPL_EOD!AB94</f>
        <v>29.85</v>
      </c>
      <c r="J94">
        <f>BYPL_EOD!AA94+BYPL_EOD!AB94</f>
        <v>16.34</v>
      </c>
      <c r="K94">
        <f>MES_EOD!AA94+MES_EOD!AB94</f>
        <v>0</v>
      </c>
      <c r="L94">
        <f>NDMC_EOD!AA94+NDMC_EOD!AB94</f>
        <v>3.56</v>
      </c>
      <c r="M94">
        <f>TPDDL_EOD!AA94+TPDDL_EOD!AB94</f>
        <v>21.32</v>
      </c>
      <c r="N94">
        <f t="shared" si="6"/>
        <v>71.069999999999993</v>
      </c>
      <c r="O94" s="112">
        <f t="shared" si="7"/>
        <v>0.53000000000000114</v>
      </c>
      <c r="P94">
        <v>30.072604474461802</v>
      </c>
      <c r="Q94">
        <v>16.461854509638385</v>
      </c>
      <c r="R94">
        <v>0</v>
      </c>
      <c r="S94">
        <v>3.5865484733361477</v>
      </c>
      <c r="T94">
        <v>21.47899254256367</v>
      </c>
      <c r="U94" s="114">
        <f t="shared" si="8"/>
        <v>71.600000000000009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71.599999999999994</v>
      </c>
      <c r="E95">
        <f>GT!N95</f>
        <v>0</v>
      </c>
      <c r="F95">
        <f t="shared" si="10"/>
        <v>84</v>
      </c>
      <c r="G95">
        <f t="shared" si="11"/>
        <v>71.599999999999994</v>
      </c>
      <c r="H95" s="112"/>
      <c r="I95">
        <f>BRPL_EOD!AA95+BRPL_EOD!AB95</f>
        <v>29.85</v>
      </c>
      <c r="J95">
        <f>BYPL_EOD!AA95+BYPL_EOD!AB95</f>
        <v>16.34</v>
      </c>
      <c r="K95">
        <f>MES_EOD!AA95+MES_EOD!AB95</f>
        <v>0</v>
      </c>
      <c r="L95">
        <f>NDMC_EOD!AA95+NDMC_EOD!AB95</f>
        <v>3.56</v>
      </c>
      <c r="M95">
        <f>TPDDL_EOD!AA95+TPDDL_EOD!AB95</f>
        <v>21.32</v>
      </c>
      <c r="N95">
        <f t="shared" si="6"/>
        <v>71.069999999999993</v>
      </c>
      <c r="O95" s="112">
        <f t="shared" si="7"/>
        <v>0.53000000000000114</v>
      </c>
      <c r="P95">
        <v>30.072604474461802</v>
      </c>
      <c r="Q95">
        <v>16.461854509638385</v>
      </c>
      <c r="R95">
        <v>0</v>
      </c>
      <c r="S95">
        <v>3.5865484733361477</v>
      </c>
      <c r="T95">
        <v>21.47899254256367</v>
      </c>
      <c r="U95" s="114">
        <f t="shared" si="8"/>
        <v>71.600000000000009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71.599999999999994</v>
      </c>
      <c r="E96">
        <f>GT!N96</f>
        <v>0</v>
      </c>
      <c r="F96">
        <f t="shared" si="10"/>
        <v>84</v>
      </c>
      <c r="G96">
        <f t="shared" si="11"/>
        <v>71.599999999999994</v>
      </c>
      <c r="H96" s="112"/>
      <c r="I96">
        <f>BRPL_EOD!AA96+BRPL_EOD!AB96</f>
        <v>29.85</v>
      </c>
      <c r="J96">
        <f>BYPL_EOD!AA96+BYPL_EOD!AB96</f>
        <v>16.34</v>
      </c>
      <c r="K96">
        <f>MES_EOD!AA96+MES_EOD!AB96</f>
        <v>0</v>
      </c>
      <c r="L96">
        <f>NDMC_EOD!AA96+NDMC_EOD!AB96</f>
        <v>3.56</v>
      </c>
      <c r="M96">
        <f>TPDDL_EOD!AA96+TPDDL_EOD!AB96</f>
        <v>21.32</v>
      </c>
      <c r="N96">
        <f t="shared" si="6"/>
        <v>71.069999999999993</v>
      </c>
      <c r="O96" s="112">
        <f t="shared" si="7"/>
        <v>0.53000000000000114</v>
      </c>
      <c r="P96">
        <v>30.072604474461802</v>
      </c>
      <c r="Q96">
        <v>16.461854509638385</v>
      </c>
      <c r="R96">
        <v>0</v>
      </c>
      <c r="S96">
        <v>3.5865484733361477</v>
      </c>
      <c r="T96">
        <v>21.47899254256367</v>
      </c>
      <c r="U96" s="114">
        <f t="shared" si="8"/>
        <v>71.600000000000009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71.599999999999994</v>
      </c>
      <c r="E97">
        <f>GT!N97</f>
        <v>0</v>
      </c>
      <c r="F97">
        <f t="shared" si="10"/>
        <v>84</v>
      </c>
      <c r="G97">
        <f t="shared" si="11"/>
        <v>71.599999999999994</v>
      </c>
      <c r="H97" s="112"/>
      <c r="I97">
        <f>BRPL_EOD!AA97+BRPL_EOD!AB97</f>
        <v>29.85</v>
      </c>
      <c r="J97">
        <f>BYPL_EOD!AA97+BYPL_EOD!AB97</f>
        <v>16.34</v>
      </c>
      <c r="K97">
        <f>MES_EOD!AA97+MES_EOD!AB97</f>
        <v>0</v>
      </c>
      <c r="L97">
        <f>NDMC_EOD!AA97+NDMC_EOD!AB97</f>
        <v>3.56</v>
      </c>
      <c r="M97">
        <f>TPDDL_EOD!AA97+TPDDL_EOD!AB97</f>
        <v>21.32</v>
      </c>
      <c r="N97">
        <f t="shared" si="6"/>
        <v>71.069999999999993</v>
      </c>
      <c r="O97" s="112">
        <f t="shared" si="7"/>
        <v>0.53000000000000114</v>
      </c>
      <c r="P97">
        <v>30.072604474461802</v>
      </c>
      <c r="Q97">
        <v>16.461854509638385</v>
      </c>
      <c r="R97">
        <v>0</v>
      </c>
      <c r="S97">
        <v>3.5865484733361477</v>
      </c>
      <c r="T97">
        <v>21.47899254256367</v>
      </c>
      <c r="U97" s="114">
        <f t="shared" si="8"/>
        <v>71.600000000000009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71.599999999999994</v>
      </c>
      <c r="E98">
        <f>GT!N98</f>
        <v>0</v>
      </c>
      <c r="F98">
        <f t="shared" si="10"/>
        <v>84</v>
      </c>
      <c r="G98">
        <f t="shared" si="11"/>
        <v>71.599999999999994</v>
      </c>
      <c r="H98" s="112"/>
      <c r="I98">
        <f>BRPL_EOD!AA98+BRPL_EOD!AB98</f>
        <v>29.85</v>
      </c>
      <c r="J98">
        <f>BYPL_EOD!AA98+BYPL_EOD!AB98</f>
        <v>16.34</v>
      </c>
      <c r="K98">
        <f>MES_EOD!AA98+MES_EOD!AB98</f>
        <v>0</v>
      </c>
      <c r="L98">
        <f>NDMC_EOD!AA98+NDMC_EOD!AB98</f>
        <v>3.56</v>
      </c>
      <c r="M98">
        <f>TPDDL_EOD!AA98+TPDDL_EOD!AB98</f>
        <v>21.32</v>
      </c>
      <c r="N98">
        <f t="shared" si="6"/>
        <v>71.069999999999993</v>
      </c>
      <c r="O98" s="112">
        <f t="shared" si="7"/>
        <v>0.53000000000000114</v>
      </c>
      <c r="P98">
        <v>30.072604474461802</v>
      </c>
      <c r="Q98">
        <v>16.461854509638385</v>
      </c>
      <c r="R98">
        <v>0</v>
      </c>
      <c r="S98">
        <v>3.5865484733361477</v>
      </c>
      <c r="T98">
        <v>21.47899254256367</v>
      </c>
      <c r="U98" s="114">
        <f t="shared" si="8"/>
        <v>71.600000000000009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1.869</v>
      </c>
      <c r="C99" s="114">
        <f t="shared" ref="C99:U99" si="12">SUM(C3:C98)/4000</f>
        <v>0.105</v>
      </c>
      <c r="D99" s="114">
        <f t="shared" si="12"/>
        <v>1.0811999999999999</v>
      </c>
      <c r="E99" s="114">
        <f t="shared" si="12"/>
        <v>9.2999999999999999E-2</v>
      </c>
      <c r="F99" s="114">
        <f t="shared" si="12"/>
        <v>1.974</v>
      </c>
      <c r="G99" s="114">
        <f t="shared" si="12"/>
        <v>1.174200000000001</v>
      </c>
      <c r="H99" s="114"/>
      <c r="I99" s="114">
        <f t="shared" si="12"/>
        <v>0.47456499999999979</v>
      </c>
      <c r="J99" s="114">
        <f t="shared" si="12"/>
        <v>0.25977999999999996</v>
      </c>
      <c r="K99" s="114">
        <f t="shared" si="12"/>
        <v>0</v>
      </c>
      <c r="L99" s="114">
        <f t="shared" si="12"/>
        <v>5.763750000000005E-2</v>
      </c>
      <c r="M99" s="114">
        <f t="shared" si="12"/>
        <v>0.35939999999999978</v>
      </c>
      <c r="N99" s="114">
        <f t="shared" si="12"/>
        <v>1.1513824999999995</v>
      </c>
      <c r="O99" s="114">
        <f t="shared" si="12"/>
        <v>2.2817499999999963E-2</v>
      </c>
      <c r="P99" s="114">
        <f t="shared" si="12"/>
        <v>0.48383203640920186</v>
      </c>
      <c r="Q99" s="114">
        <f t="shared" si="12"/>
        <v>0.26485247823315466</v>
      </c>
      <c r="R99" s="114">
        <f t="shared" si="12"/>
        <v>0</v>
      </c>
      <c r="S99" s="114">
        <f t="shared" si="12"/>
        <v>5.8755634577902213E-2</v>
      </c>
      <c r="T99" s="114">
        <f t="shared" si="12"/>
        <v>0.36675985077974133</v>
      </c>
      <c r="U99" s="114">
        <f t="shared" si="12"/>
        <v>1.174200000000001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46.031999999999996</v>
      </c>
      <c r="J3">
        <v>32.880000000000003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17.13</v>
      </c>
      <c r="R3">
        <v>42.392195999999998</v>
      </c>
      <c r="S3">
        <v>26.390910000000002</v>
      </c>
      <c r="T3">
        <v>0</v>
      </c>
      <c r="U3">
        <v>342</v>
      </c>
      <c r="V3">
        <v>9.9771420000000006</v>
      </c>
      <c r="W3">
        <v>32.170999999999999</v>
      </c>
      <c r="X3">
        <v>147.515625</v>
      </c>
      <c r="Y3">
        <v>0</v>
      </c>
      <c r="Z3">
        <v>19.623999999999999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38.7684</v>
      </c>
      <c r="AH3">
        <v>152.94049999999999</v>
      </c>
      <c r="AI3">
        <v>16.2944</v>
      </c>
      <c r="AJ3">
        <v>0</v>
      </c>
      <c r="AK3">
        <v>51.140700000000002</v>
      </c>
      <c r="AL3">
        <v>84.9422</v>
      </c>
      <c r="AM3">
        <v>15.804048</v>
      </c>
      <c r="AN3">
        <v>1.01389</v>
      </c>
      <c r="AO3">
        <v>27.93</v>
      </c>
      <c r="AP3">
        <v>11.7852</v>
      </c>
      <c r="AQ3">
        <v>36.792000000000002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3464.4630900000002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46.031999999999996</v>
      </c>
      <c r="J4">
        <v>32.880000000000003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17.13</v>
      </c>
      <c r="R4">
        <v>42.392195999999998</v>
      </c>
      <c r="S4">
        <v>26.390910000000002</v>
      </c>
      <c r="T4">
        <v>0</v>
      </c>
      <c r="U4">
        <v>342</v>
      </c>
      <c r="V4">
        <v>9.9771420000000006</v>
      </c>
      <c r="W4">
        <v>32.170999999999999</v>
      </c>
      <c r="X4">
        <v>147.515625</v>
      </c>
      <c r="Y4">
        <v>0</v>
      </c>
      <c r="Z4">
        <v>19.623999999999999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38.7684</v>
      </c>
      <c r="AH4">
        <v>152.94049999999999</v>
      </c>
      <c r="AI4">
        <v>16.2944</v>
      </c>
      <c r="AJ4">
        <v>0</v>
      </c>
      <c r="AK4">
        <v>51.140700000000002</v>
      </c>
      <c r="AL4">
        <v>84.9422</v>
      </c>
      <c r="AM4">
        <v>15.804048</v>
      </c>
      <c r="AN4">
        <v>1.01389</v>
      </c>
      <c r="AO4">
        <v>27.93</v>
      </c>
      <c r="AP4">
        <v>11.7852</v>
      </c>
      <c r="AQ4">
        <v>36.792000000000002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3464.4630900000002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46.031999999999996</v>
      </c>
      <c r="J5">
        <v>32.880000000000003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17.13</v>
      </c>
      <c r="R5">
        <v>42.392195999999998</v>
      </c>
      <c r="S5">
        <v>26.390910000000002</v>
      </c>
      <c r="T5">
        <v>0</v>
      </c>
      <c r="U5">
        <v>342</v>
      </c>
      <c r="V5">
        <v>10.425000000000001</v>
      </c>
      <c r="W5">
        <v>32.170999999999999</v>
      </c>
      <c r="X5">
        <v>147.515625</v>
      </c>
      <c r="Y5">
        <v>0</v>
      </c>
      <c r="Z5">
        <v>19.623999999999999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38.7684</v>
      </c>
      <c r="AH5">
        <v>152.94049999999999</v>
      </c>
      <c r="AI5">
        <v>16.2944</v>
      </c>
      <c r="AJ5">
        <v>0</v>
      </c>
      <c r="AK5">
        <v>51.140700000000002</v>
      </c>
      <c r="AL5">
        <v>84.9422</v>
      </c>
      <c r="AM5">
        <v>15.804048</v>
      </c>
      <c r="AN5">
        <v>1.01389</v>
      </c>
      <c r="AO5">
        <v>27.93</v>
      </c>
      <c r="AP5">
        <v>11.7852</v>
      </c>
      <c r="AQ5">
        <v>27.594000000000001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3455.7129480000003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46.031999999999996</v>
      </c>
      <c r="J6">
        <v>32.880000000000003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17.13</v>
      </c>
      <c r="R6">
        <v>42.392195999999998</v>
      </c>
      <c r="S6">
        <v>26.390910000000002</v>
      </c>
      <c r="T6">
        <v>0</v>
      </c>
      <c r="U6">
        <v>342</v>
      </c>
      <c r="V6">
        <v>10.425000000000001</v>
      </c>
      <c r="W6">
        <v>32.170999999999999</v>
      </c>
      <c r="X6">
        <v>147.515625</v>
      </c>
      <c r="Y6">
        <v>0</v>
      </c>
      <c r="Z6">
        <v>19.623999999999999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38.7684</v>
      </c>
      <c r="AH6">
        <v>152.94049999999999</v>
      </c>
      <c r="AI6">
        <v>16.2944</v>
      </c>
      <c r="AJ6">
        <v>0</v>
      </c>
      <c r="AK6">
        <v>51.140700000000002</v>
      </c>
      <c r="AL6">
        <v>84.9422</v>
      </c>
      <c r="AM6">
        <v>15.804048</v>
      </c>
      <c r="AN6">
        <v>1.01389</v>
      </c>
      <c r="AO6">
        <v>27.93</v>
      </c>
      <c r="AP6">
        <v>11.7852</v>
      </c>
      <c r="AQ6">
        <v>27.594000000000001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3455.7129480000003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46.031999999999996</v>
      </c>
      <c r="J7">
        <v>32.880000000000003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17.13</v>
      </c>
      <c r="R7">
        <v>42.392195999999998</v>
      </c>
      <c r="S7">
        <v>26.390910000000002</v>
      </c>
      <c r="T7">
        <v>0</v>
      </c>
      <c r="U7">
        <v>342</v>
      </c>
      <c r="V7">
        <v>10.702999999999999</v>
      </c>
      <c r="W7">
        <v>32.170999999999999</v>
      </c>
      <c r="X7">
        <v>147.515625</v>
      </c>
      <c r="Y7">
        <v>0</v>
      </c>
      <c r="Z7">
        <v>19.623999999999999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38.7684</v>
      </c>
      <c r="AH7">
        <v>152.94049999999999</v>
      </c>
      <c r="AI7">
        <v>16.2944</v>
      </c>
      <c r="AJ7">
        <v>0</v>
      </c>
      <c r="AK7">
        <v>51.140700000000002</v>
      </c>
      <c r="AL7">
        <v>84.9422</v>
      </c>
      <c r="AM7">
        <v>15.804048</v>
      </c>
      <c r="AN7">
        <v>1.01389</v>
      </c>
      <c r="AO7">
        <v>27.93</v>
      </c>
      <c r="AP7">
        <v>11.7852</v>
      </c>
      <c r="AQ7">
        <v>27.594000000000001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3455.9909480000001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46.031999999999996</v>
      </c>
      <c r="J8">
        <v>32.880000000000003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17.13</v>
      </c>
      <c r="R8">
        <v>42.392195999999998</v>
      </c>
      <c r="S8">
        <v>26.390910000000002</v>
      </c>
      <c r="T8">
        <v>0</v>
      </c>
      <c r="U8">
        <v>342</v>
      </c>
      <c r="V8">
        <v>10.702999999999999</v>
      </c>
      <c r="W8">
        <v>32.170999999999999</v>
      </c>
      <c r="X8">
        <v>147.515625</v>
      </c>
      <c r="Y8">
        <v>0</v>
      </c>
      <c r="Z8">
        <v>19.623999999999999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38.7684</v>
      </c>
      <c r="AH8">
        <v>152.94049999999999</v>
      </c>
      <c r="AI8">
        <v>16.2944</v>
      </c>
      <c r="AJ8">
        <v>0</v>
      </c>
      <c r="AK8">
        <v>51.140700000000002</v>
      </c>
      <c r="AL8">
        <v>84.9422</v>
      </c>
      <c r="AM8">
        <v>15.804048</v>
      </c>
      <c r="AN8">
        <v>1.01389</v>
      </c>
      <c r="AO8">
        <v>27.93</v>
      </c>
      <c r="AP8">
        <v>11.7852</v>
      </c>
      <c r="AQ8">
        <v>17.891999999999999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3446.2889479999999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46.031999999999996</v>
      </c>
      <c r="J9">
        <v>32.880000000000003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17.13</v>
      </c>
      <c r="R9">
        <v>42.392195999999998</v>
      </c>
      <c r="S9">
        <v>26.390910000000002</v>
      </c>
      <c r="T9">
        <v>0</v>
      </c>
      <c r="U9">
        <v>342</v>
      </c>
      <c r="V9">
        <v>10.702999999999999</v>
      </c>
      <c r="W9">
        <v>32.170999999999999</v>
      </c>
      <c r="X9">
        <v>147.515625</v>
      </c>
      <c r="Y9">
        <v>0</v>
      </c>
      <c r="Z9">
        <v>13.2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38.7684</v>
      </c>
      <c r="AH9">
        <v>152.94049999999999</v>
      </c>
      <c r="AI9">
        <v>16.2944</v>
      </c>
      <c r="AJ9">
        <v>0</v>
      </c>
      <c r="AK9">
        <v>51.140700000000002</v>
      </c>
      <c r="AL9">
        <v>84.9422</v>
      </c>
      <c r="AM9">
        <v>15.804048</v>
      </c>
      <c r="AN9">
        <v>1.01389</v>
      </c>
      <c r="AO9">
        <v>27.93</v>
      </c>
      <c r="AP9">
        <v>11.1447</v>
      </c>
      <c r="AQ9">
        <v>17.829000000000001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3439.1614480000003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46.031999999999996</v>
      </c>
      <c r="J10">
        <v>32.880000000000003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17.13</v>
      </c>
      <c r="R10">
        <v>42.392195999999998</v>
      </c>
      <c r="S10">
        <v>26.390910000000002</v>
      </c>
      <c r="T10">
        <v>0</v>
      </c>
      <c r="U10">
        <v>342</v>
      </c>
      <c r="V10">
        <v>10.702999999999999</v>
      </c>
      <c r="W10">
        <v>32.170999999999999</v>
      </c>
      <c r="X10">
        <v>147.515625</v>
      </c>
      <c r="Y10">
        <v>0</v>
      </c>
      <c r="Z10">
        <v>13.2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38.7684</v>
      </c>
      <c r="AH10">
        <v>152.94049999999999</v>
      </c>
      <c r="AI10">
        <v>16.2944</v>
      </c>
      <c r="AJ10">
        <v>0</v>
      </c>
      <c r="AK10">
        <v>51.140700000000002</v>
      </c>
      <c r="AL10">
        <v>84.9422</v>
      </c>
      <c r="AM10">
        <v>15.804048</v>
      </c>
      <c r="AN10">
        <v>1.01389</v>
      </c>
      <c r="AO10">
        <v>27.93</v>
      </c>
      <c r="AP10">
        <v>11.1447</v>
      </c>
      <c r="AQ10">
        <v>17.829000000000001</v>
      </c>
      <c r="AR10">
        <v>51.887999999999998</v>
      </c>
      <c r="AS10">
        <v>32.822879999999998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3443.577448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46.031999999999996</v>
      </c>
      <c r="J11">
        <v>32.880000000000003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17.13</v>
      </c>
      <c r="R11">
        <v>42.392195999999998</v>
      </c>
      <c r="S11">
        <v>26.390910000000002</v>
      </c>
      <c r="T11">
        <v>0</v>
      </c>
      <c r="U11">
        <v>342</v>
      </c>
      <c r="V11">
        <v>10.702999999999999</v>
      </c>
      <c r="W11">
        <v>32.170999999999999</v>
      </c>
      <c r="X11">
        <v>147.515625</v>
      </c>
      <c r="Y11">
        <v>0</v>
      </c>
      <c r="Z11">
        <v>13.2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84.9422</v>
      </c>
      <c r="AM11">
        <v>15.804048</v>
      </c>
      <c r="AN11">
        <v>1.01389</v>
      </c>
      <c r="AO11">
        <v>27.93</v>
      </c>
      <c r="AP11">
        <v>11.1447</v>
      </c>
      <c r="AQ11">
        <v>17.829000000000001</v>
      </c>
      <c r="AR11">
        <v>51.887999999999998</v>
      </c>
      <c r="AS11">
        <v>32.822879999999998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3442.5590479999996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46.031999999999996</v>
      </c>
      <c r="J12">
        <v>32.880000000000003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17.13</v>
      </c>
      <c r="R12">
        <v>42.392195999999998</v>
      </c>
      <c r="S12">
        <v>26.390910000000002</v>
      </c>
      <c r="T12">
        <v>0</v>
      </c>
      <c r="U12">
        <v>342</v>
      </c>
      <c r="V12">
        <v>10.702999999999999</v>
      </c>
      <c r="W12">
        <v>32.170999999999999</v>
      </c>
      <c r="X12">
        <v>147.515625</v>
      </c>
      <c r="Y12">
        <v>0</v>
      </c>
      <c r="Z12">
        <v>13.2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84.9422</v>
      </c>
      <c r="AM12">
        <v>15.804048</v>
      </c>
      <c r="AN12">
        <v>1.01389</v>
      </c>
      <c r="AO12">
        <v>27.93</v>
      </c>
      <c r="AP12">
        <v>11.1447</v>
      </c>
      <c r="AQ12">
        <v>17.829000000000001</v>
      </c>
      <c r="AR12">
        <v>47.472000000000001</v>
      </c>
      <c r="AS12">
        <v>32.822879999999998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3438.1430479999999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46.031999999999996</v>
      </c>
      <c r="J13">
        <v>32.880000000000003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17.13</v>
      </c>
      <c r="R13">
        <v>42.392195999999998</v>
      </c>
      <c r="S13">
        <v>26.390910000000002</v>
      </c>
      <c r="T13">
        <v>0</v>
      </c>
      <c r="U13">
        <v>342</v>
      </c>
      <c r="V13">
        <v>10.702999999999999</v>
      </c>
      <c r="W13">
        <v>32.170999999999999</v>
      </c>
      <c r="X13">
        <v>147.515625</v>
      </c>
      <c r="Y13">
        <v>0</v>
      </c>
      <c r="Z13">
        <v>13.2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84.9422</v>
      </c>
      <c r="AM13">
        <v>15.804048</v>
      </c>
      <c r="AN13">
        <v>1.01389</v>
      </c>
      <c r="AO13">
        <v>27.93</v>
      </c>
      <c r="AP13">
        <v>11.1447</v>
      </c>
      <c r="AQ13">
        <v>17.829000000000001</v>
      </c>
      <c r="AR13">
        <v>47.472000000000001</v>
      </c>
      <c r="AS13">
        <v>32.822879999999998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3438.1430479999999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46.031999999999996</v>
      </c>
      <c r="J14">
        <v>32.880000000000003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17.13</v>
      </c>
      <c r="R14">
        <v>42.392195999999998</v>
      </c>
      <c r="S14">
        <v>26.390910000000002</v>
      </c>
      <c r="T14">
        <v>0</v>
      </c>
      <c r="U14">
        <v>342</v>
      </c>
      <c r="V14">
        <v>10.702999999999999</v>
      </c>
      <c r="W14">
        <v>32.170999999999999</v>
      </c>
      <c r="X14">
        <v>147.515625</v>
      </c>
      <c r="Y14">
        <v>0</v>
      </c>
      <c r="Z14">
        <v>13.2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84.9422</v>
      </c>
      <c r="AM14">
        <v>15.804048</v>
      </c>
      <c r="AN14">
        <v>1.01389</v>
      </c>
      <c r="AO14">
        <v>27.93</v>
      </c>
      <c r="AP14">
        <v>11.1447</v>
      </c>
      <c r="AQ14">
        <v>8.5050000000000008</v>
      </c>
      <c r="AR14">
        <v>47.472000000000001</v>
      </c>
      <c r="AS14">
        <v>32.822879999999998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3428.8190479999998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46.031999999999996</v>
      </c>
      <c r="J15">
        <v>32.880000000000003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342</v>
      </c>
      <c r="V15">
        <v>10.702999999999999</v>
      </c>
      <c r="W15">
        <v>32.170999999999999</v>
      </c>
      <c r="X15">
        <v>147.515625</v>
      </c>
      <c r="Y15">
        <v>0</v>
      </c>
      <c r="Z15">
        <v>13.2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38.7684</v>
      </c>
      <c r="AH15">
        <v>152.94049999999999</v>
      </c>
      <c r="AI15">
        <v>19.094999999999999</v>
      </c>
      <c r="AJ15">
        <v>0</v>
      </c>
      <c r="AK15">
        <v>51.140700000000002</v>
      </c>
      <c r="AL15">
        <v>81.921000000000006</v>
      </c>
      <c r="AM15">
        <v>15.804048</v>
      </c>
      <c r="AN15">
        <v>1.01389</v>
      </c>
      <c r="AO15">
        <v>27.93</v>
      </c>
      <c r="AP15">
        <v>10.504200000000001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3431.4768499999996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46.031999999999996</v>
      </c>
      <c r="J16">
        <v>32.880000000000003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342</v>
      </c>
      <c r="V16">
        <v>10.702999999999999</v>
      </c>
      <c r="W16">
        <v>32.170999999999999</v>
      </c>
      <c r="X16">
        <v>147.515625</v>
      </c>
      <c r="Y16">
        <v>0</v>
      </c>
      <c r="Z16">
        <v>13.2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38.7684</v>
      </c>
      <c r="AH16">
        <v>152.94049999999999</v>
      </c>
      <c r="AI16">
        <v>19.094999999999999</v>
      </c>
      <c r="AJ16">
        <v>0</v>
      </c>
      <c r="AK16">
        <v>51.140700000000002</v>
      </c>
      <c r="AL16">
        <v>81.921000000000006</v>
      </c>
      <c r="AM16">
        <v>15.804048</v>
      </c>
      <c r="AN16">
        <v>1.01389</v>
      </c>
      <c r="AO16">
        <v>27.93</v>
      </c>
      <c r="AP16">
        <v>10.504200000000001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3431.4768499999996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46.031999999999996</v>
      </c>
      <c r="J17">
        <v>32.880000000000003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342</v>
      </c>
      <c r="V17">
        <v>11.12</v>
      </c>
      <c r="W17">
        <v>32.170999999999999</v>
      </c>
      <c r="X17">
        <v>147.515625</v>
      </c>
      <c r="Y17">
        <v>0</v>
      </c>
      <c r="Z17">
        <v>13.2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38.7684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81.921000000000006</v>
      </c>
      <c r="AM17">
        <v>15.804048</v>
      </c>
      <c r="AN17">
        <v>1.01389</v>
      </c>
      <c r="AO17">
        <v>27.93</v>
      </c>
      <c r="AP17">
        <v>10.504200000000001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3436.3098499999992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46.031999999999996</v>
      </c>
      <c r="J18">
        <v>32.880000000000003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342</v>
      </c>
      <c r="V18">
        <v>11.12</v>
      </c>
      <c r="W18">
        <v>32.170999999999999</v>
      </c>
      <c r="X18">
        <v>147.515625</v>
      </c>
      <c r="Y18">
        <v>0</v>
      </c>
      <c r="Z18">
        <v>13.2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38.7684</v>
      </c>
      <c r="AH18">
        <v>152.94049999999999</v>
      </c>
      <c r="AI18">
        <v>17.821999999999999</v>
      </c>
      <c r="AJ18">
        <v>0</v>
      </c>
      <c r="AK18">
        <v>51.140700000000002</v>
      </c>
      <c r="AL18">
        <v>81.921000000000006</v>
      </c>
      <c r="AM18">
        <v>15.804048</v>
      </c>
      <c r="AN18">
        <v>1.01389</v>
      </c>
      <c r="AO18">
        <v>27.93</v>
      </c>
      <c r="AP18">
        <v>10.504200000000001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3435.0368499999995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46.031999999999996</v>
      </c>
      <c r="J19">
        <v>32.880000000000003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342</v>
      </c>
      <c r="V19">
        <v>11.12</v>
      </c>
      <c r="W19">
        <v>32.170999999999999</v>
      </c>
      <c r="X19">
        <v>147.515625</v>
      </c>
      <c r="Y19">
        <v>0</v>
      </c>
      <c r="Z19">
        <v>13.2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38.7684</v>
      </c>
      <c r="AH19">
        <v>152.94049999999999</v>
      </c>
      <c r="AI19">
        <v>17.821999999999999</v>
      </c>
      <c r="AJ19">
        <v>0</v>
      </c>
      <c r="AK19">
        <v>51.140700000000002</v>
      </c>
      <c r="AL19">
        <v>81.921000000000006</v>
      </c>
      <c r="AM19">
        <v>15.804048</v>
      </c>
      <c r="AN19">
        <v>1.01389</v>
      </c>
      <c r="AO19">
        <v>27.93</v>
      </c>
      <c r="AP19">
        <v>10.504200000000001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3422.1158499999997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46.031999999999996</v>
      </c>
      <c r="J20">
        <v>32.880000000000003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342</v>
      </c>
      <c r="V20">
        <v>11.12</v>
      </c>
      <c r="W20">
        <v>32.170999999999999</v>
      </c>
      <c r="X20">
        <v>147.515625</v>
      </c>
      <c r="Y20">
        <v>0</v>
      </c>
      <c r="Z20">
        <v>13.2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38.7684</v>
      </c>
      <c r="AH20">
        <v>152.94049999999999</v>
      </c>
      <c r="AI20">
        <v>17.821999999999999</v>
      </c>
      <c r="AJ20">
        <v>0</v>
      </c>
      <c r="AK20">
        <v>51.140700000000002</v>
      </c>
      <c r="AL20">
        <v>81.921000000000006</v>
      </c>
      <c r="AM20">
        <v>15.804048</v>
      </c>
      <c r="AN20">
        <v>1.01389</v>
      </c>
      <c r="AO20">
        <v>27.93</v>
      </c>
      <c r="AP20">
        <v>10.504200000000001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3422.1158499999997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46.031999999999996</v>
      </c>
      <c r="J21">
        <v>32.880000000000003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342</v>
      </c>
      <c r="V21">
        <v>11.12</v>
      </c>
      <c r="W21">
        <v>32.170999999999999</v>
      </c>
      <c r="X21">
        <v>147.515625</v>
      </c>
      <c r="Y21">
        <v>0</v>
      </c>
      <c r="Z21">
        <v>13.2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38.7684</v>
      </c>
      <c r="AH21">
        <v>152.94049999999999</v>
      </c>
      <c r="AI21">
        <v>6.3650000000000002</v>
      </c>
      <c r="AJ21">
        <v>0</v>
      </c>
      <c r="AK21">
        <v>51.140700000000002</v>
      </c>
      <c r="AL21">
        <v>81.921000000000006</v>
      </c>
      <c r="AM21">
        <v>15.804048</v>
      </c>
      <c r="AN21">
        <v>0.99475999999999998</v>
      </c>
      <c r="AO21">
        <v>27.93</v>
      </c>
      <c r="AP21">
        <v>10.504200000000001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3410.6397199999992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46.031999999999996</v>
      </c>
      <c r="J22">
        <v>32.880000000000003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342</v>
      </c>
      <c r="V22">
        <v>11.12</v>
      </c>
      <c r="W22">
        <v>32.170999999999999</v>
      </c>
      <c r="X22">
        <v>147.515625</v>
      </c>
      <c r="Y22">
        <v>0</v>
      </c>
      <c r="Z22">
        <v>13.2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38.7684</v>
      </c>
      <c r="AH22">
        <v>152.94049999999999</v>
      </c>
      <c r="AI22">
        <v>6.3650000000000002</v>
      </c>
      <c r="AJ22">
        <v>0</v>
      </c>
      <c r="AK22">
        <v>51.140700000000002</v>
      </c>
      <c r="AL22">
        <v>81.921000000000006</v>
      </c>
      <c r="AM22">
        <v>15.804048</v>
      </c>
      <c r="AN22">
        <v>0.99475999999999998</v>
      </c>
      <c r="AO22">
        <v>27.93</v>
      </c>
      <c r="AP22">
        <v>10.504200000000001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3410.6397199999992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46.031999999999996</v>
      </c>
      <c r="J23">
        <v>32.880000000000003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342</v>
      </c>
      <c r="V23">
        <v>11.12</v>
      </c>
      <c r="W23">
        <v>32.170999999999999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38.7684</v>
      </c>
      <c r="AH23">
        <v>152.94049999999999</v>
      </c>
      <c r="AI23">
        <v>17.821999999999999</v>
      </c>
      <c r="AJ23">
        <v>0</v>
      </c>
      <c r="AK23">
        <v>51.140700000000002</v>
      </c>
      <c r="AL23">
        <v>81.921000000000006</v>
      </c>
      <c r="AM23">
        <v>15.804048</v>
      </c>
      <c r="AN23">
        <v>0.99475999999999998</v>
      </c>
      <c r="AO23">
        <v>27.93</v>
      </c>
      <c r="AP23">
        <v>10.504200000000001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3422.0043199999996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46.031999999999996</v>
      </c>
      <c r="J24">
        <v>32.880000000000003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342</v>
      </c>
      <c r="V24">
        <v>11.12</v>
      </c>
      <c r="W24">
        <v>32.170999999999999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38.7684</v>
      </c>
      <c r="AH24">
        <v>152.94049999999999</v>
      </c>
      <c r="AI24">
        <v>65.401647999999994</v>
      </c>
      <c r="AJ24">
        <v>0</v>
      </c>
      <c r="AK24">
        <v>51.140700000000002</v>
      </c>
      <c r="AL24">
        <v>81.921000000000006</v>
      </c>
      <c r="AM24">
        <v>15.804048</v>
      </c>
      <c r="AN24">
        <v>0.99475999999999998</v>
      </c>
      <c r="AO24">
        <v>27.93</v>
      </c>
      <c r="AP24">
        <v>10.504200000000001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3469.5839679999995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46.031999999999996</v>
      </c>
      <c r="J25">
        <v>32.880000000000003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342</v>
      </c>
      <c r="V25">
        <v>11.12</v>
      </c>
      <c r="W25">
        <v>32.170999999999999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38.7684</v>
      </c>
      <c r="AH25">
        <v>152.94049999999999</v>
      </c>
      <c r="AI25">
        <v>65.401647999999994</v>
      </c>
      <c r="AJ25">
        <v>0</v>
      </c>
      <c r="AK25">
        <v>51.140700000000002</v>
      </c>
      <c r="AL25">
        <v>81.921000000000006</v>
      </c>
      <c r="AM25">
        <v>15.804048</v>
      </c>
      <c r="AN25">
        <v>0.99475999999999998</v>
      </c>
      <c r="AO25">
        <v>27.93</v>
      </c>
      <c r="AP25">
        <v>10.504200000000001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3469.5839679999995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46.031999999999996</v>
      </c>
      <c r="J26">
        <v>32.880000000000003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342</v>
      </c>
      <c r="V26">
        <v>11.12</v>
      </c>
      <c r="W26">
        <v>32.170999999999999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38.7684</v>
      </c>
      <c r="AH26">
        <v>152.94049999999999</v>
      </c>
      <c r="AI26">
        <v>65.401647999999994</v>
      </c>
      <c r="AJ26">
        <v>0</v>
      </c>
      <c r="AK26">
        <v>51.140700000000002</v>
      </c>
      <c r="AL26">
        <v>81.921000000000006</v>
      </c>
      <c r="AM26">
        <v>15.804048</v>
      </c>
      <c r="AN26">
        <v>0.99475999999999998</v>
      </c>
      <c r="AO26">
        <v>27.93</v>
      </c>
      <c r="AP26">
        <v>10.504200000000001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3469.5839679999995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46.031999999999996</v>
      </c>
      <c r="J27">
        <v>32.880000000000003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342</v>
      </c>
      <c r="V27">
        <v>11.12</v>
      </c>
      <c r="W27">
        <v>32.170999999999999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38.7684</v>
      </c>
      <c r="AH27">
        <v>152.94049999999999</v>
      </c>
      <c r="AI27">
        <v>65.401647999999994</v>
      </c>
      <c r="AJ27">
        <v>0</v>
      </c>
      <c r="AK27">
        <v>51.140700000000002</v>
      </c>
      <c r="AL27">
        <v>81.921000000000006</v>
      </c>
      <c r="AM27">
        <v>15.804048</v>
      </c>
      <c r="AN27">
        <v>0.99475999999999998</v>
      </c>
      <c r="AO27">
        <v>27.93</v>
      </c>
      <c r="AP27">
        <v>10.504200000000001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3469.5839679999995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46.031999999999996</v>
      </c>
      <c r="J28">
        <v>32.880000000000003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342</v>
      </c>
      <c r="V28">
        <v>11.12</v>
      </c>
      <c r="W28">
        <v>32.170999999999999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38.7684</v>
      </c>
      <c r="AH28">
        <v>152.94049999999999</v>
      </c>
      <c r="AI28">
        <v>65.401647999999994</v>
      </c>
      <c r="AJ28">
        <v>0</v>
      </c>
      <c r="AK28">
        <v>51.140700000000002</v>
      </c>
      <c r="AL28">
        <v>81.921000000000006</v>
      </c>
      <c r="AM28">
        <v>15.804048</v>
      </c>
      <c r="AN28">
        <v>0.99475999999999998</v>
      </c>
      <c r="AO28">
        <v>27.93</v>
      </c>
      <c r="AP28">
        <v>10.504200000000001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3473.9999679999992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46.031999999999996</v>
      </c>
      <c r="J29">
        <v>32.880000000000003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342</v>
      </c>
      <c r="V29">
        <v>11.12</v>
      </c>
      <c r="W29">
        <v>32.170999999999999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38.7684</v>
      </c>
      <c r="AH29">
        <v>152.94049999999999</v>
      </c>
      <c r="AI29">
        <v>49.646999999999998</v>
      </c>
      <c r="AJ29">
        <v>0</v>
      </c>
      <c r="AK29">
        <v>51.140700000000002</v>
      </c>
      <c r="AL29">
        <v>81.921000000000006</v>
      </c>
      <c r="AM29">
        <v>15.804048</v>
      </c>
      <c r="AN29">
        <v>0.99475999999999998</v>
      </c>
      <c r="AO29">
        <v>27.93</v>
      </c>
      <c r="AP29">
        <v>10.504200000000001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3458.2453199999991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46.031999999999996</v>
      </c>
      <c r="J30">
        <v>32.880000000000003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342</v>
      </c>
      <c r="V30">
        <v>11.12</v>
      </c>
      <c r="W30">
        <v>32.170999999999999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38.7684</v>
      </c>
      <c r="AH30">
        <v>152.94049999999999</v>
      </c>
      <c r="AI30">
        <v>17.821999999999999</v>
      </c>
      <c r="AJ30">
        <v>0</v>
      </c>
      <c r="AK30">
        <v>51.140700000000002</v>
      </c>
      <c r="AL30">
        <v>81.921000000000006</v>
      </c>
      <c r="AM30">
        <v>15.804048</v>
      </c>
      <c r="AN30">
        <v>0.99475999999999998</v>
      </c>
      <c r="AO30">
        <v>27.93</v>
      </c>
      <c r="AP30">
        <v>10.504200000000001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3422.0043199999996</v>
      </c>
    </row>
    <row r="31" spans="1:117">
      <c r="A31" t="s">
        <v>73</v>
      </c>
      <c r="B31">
        <v>0</v>
      </c>
      <c r="C31">
        <v>0</v>
      </c>
      <c r="D31">
        <v>41.475000000000001</v>
      </c>
      <c r="E31">
        <v>0</v>
      </c>
      <c r="F31">
        <v>0</v>
      </c>
      <c r="G31">
        <v>66.789000000000001</v>
      </c>
      <c r="H31">
        <v>0</v>
      </c>
      <c r="I31">
        <v>46.031999999999996</v>
      </c>
      <c r="J31">
        <v>32.880000000000003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342</v>
      </c>
      <c r="V31">
        <v>11.12</v>
      </c>
      <c r="W31">
        <v>32.170999999999999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38.7684</v>
      </c>
      <c r="AH31">
        <v>152.94049999999999</v>
      </c>
      <c r="AI31">
        <v>17.821999999999999</v>
      </c>
      <c r="AJ31">
        <v>0</v>
      </c>
      <c r="AK31">
        <v>51.140700000000002</v>
      </c>
      <c r="AL31">
        <v>81.921000000000006</v>
      </c>
      <c r="AM31">
        <v>15.804048</v>
      </c>
      <c r="AN31">
        <v>0.99475999999999998</v>
      </c>
      <c r="AO31">
        <v>27.93</v>
      </c>
      <c r="AP31">
        <v>10.504200000000001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3421.4793199999995</v>
      </c>
    </row>
    <row r="32" spans="1:117">
      <c r="A32" t="s">
        <v>74</v>
      </c>
      <c r="B32">
        <v>0</v>
      </c>
      <c r="C32">
        <v>0</v>
      </c>
      <c r="D32">
        <v>41.475000000000001</v>
      </c>
      <c r="E32">
        <v>0</v>
      </c>
      <c r="F32">
        <v>0</v>
      </c>
      <c r="G32">
        <v>66.789000000000001</v>
      </c>
      <c r="H32">
        <v>0</v>
      </c>
      <c r="I32">
        <v>46.031999999999996</v>
      </c>
      <c r="J32">
        <v>32.880000000000003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342</v>
      </c>
      <c r="V32">
        <v>11.12</v>
      </c>
      <c r="W32">
        <v>32.170999999999999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38.7684</v>
      </c>
      <c r="AH32">
        <v>152.94049999999999</v>
      </c>
      <c r="AI32">
        <v>17.821999999999999</v>
      </c>
      <c r="AJ32">
        <v>0</v>
      </c>
      <c r="AK32">
        <v>51.140700000000002</v>
      </c>
      <c r="AL32">
        <v>81.921000000000006</v>
      </c>
      <c r="AM32">
        <v>15.804048</v>
      </c>
      <c r="AN32">
        <v>0.99475999999999998</v>
      </c>
      <c r="AO32">
        <v>27.93</v>
      </c>
      <c r="AP32">
        <v>11.2728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3422.2479199999998</v>
      </c>
    </row>
    <row r="33" spans="1:117">
      <c r="A33" t="s">
        <v>75</v>
      </c>
      <c r="B33">
        <v>0</v>
      </c>
      <c r="C33">
        <v>0</v>
      </c>
      <c r="D33">
        <v>41.475000000000001</v>
      </c>
      <c r="E33">
        <v>0</v>
      </c>
      <c r="F33">
        <v>0</v>
      </c>
      <c r="G33">
        <v>66.789000000000001</v>
      </c>
      <c r="H33">
        <v>0</v>
      </c>
      <c r="I33">
        <v>46.031999999999996</v>
      </c>
      <c r="J33">
        <v>32.880000000000003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342</v>
      </c>
      <c r="V33">
        <v>11.12</v>
      </c>
      <c r="W33">
        <v>32.170999999999999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38.7684</v>
      </c>
      <c r="AH33">
        <v>152.94049999999999</v>
      </c>
      <c r="AI33">
        <v>17.821999999999999</v>
      </c>
      <c r="AJ33">
        <v>0</v>
      </c>
      <c r="AK33">
        <v>51.140700000000002</v>
      </c>
      <c r="AL33">
        <v>81.921000000000006</v>
      </c>
      <c r="AM33">
        <v>15.804048</v>
      </c>
      <c r="AN33">
        <v>0.99475999999999998</v>
      </c>
      <c r="AO33">
        <v>27.93</v>
      </c>
      <c r="AP33">
        <v>11.2728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3422.2479199999998</v>
      </c>
    </row>
    <row r="34" spans="1:117">
      <c r="A34" t="s">
        <v>76</v>
      </c>
      <c r="B34">
        <v>0</v>
      </c>
      <c r="C34">
        <v>0</v>
      </c>
      <c r="D34">
        <v>41.475000000000001</v>
      </c>
      <c r="E34">
        <v>0</v>
      </c>
      <c r="F34">
        <v>0</v>
      </c>
      <c r="G34">
        <v>66.789000000000001</v>
      </c>
      <c r="H34">
        <v>0</v>
      </c>
      <c r="I34">
        <v>46.031999999999996</v>
      </c>
      <c r="J34">
        <v>32.880000000000003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342</v>
      </c>
      <c r="V34">
        <v>11.12</v>
      </c>
      <c r="W34">
        <v>32.170999999999999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38.7684</v>
      </c>
      <c r="AH34">
        <v>152.94049999999999</v>
      </c>
      <c r="AI34">
        <v>17.821999999999999</v>
      </c>
      <c r="AJ34">
        <v>0</v>
      </c>
      <c r="AK34">
        <v>51.140700000000002</v>
      </c>
      <c r="AL34">
        <v>81.921000000000006</v>
      </c>
      <c r="AM34">
        <v>15.804048</v>
      </c>
      <c r="AN34">
        <v>0.99475999999999998</v>
      </c>
      <c r="AO34">
        <v>27.93</v>
      </c>
      <c r="AP34">
        <v>11.2728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3422.2479199999998</v>
      </c>
    </row>
    <row r="35" spans="1:117">
      <c r="A35" t="s">
        <v>77</v>
      </c>
      <c r="B35">
        <v>0</v>
      </c>
      <c r="C35">
        <v>0</v>
      </c>
      <c r="D35">
        <v>41.475000000000001</v>
      </c>
      <c r="E35">
        <v>0</v>
      </c>
      <c r="F35">
        <v>0</v>
      </c>
      <c r="G35">
        <v>66.789000000000001</v>
      </c>
      <c r="H35">
        <v>0</v>
      </c>
      <c r="I35">
        <v>46.031999999999996</v>
      </c>
      <c r="J35">
        <v>32.880000000000003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137.25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342</v>
      </c>
      <c r="V35">
        <v>11.12</v>
      </c>
      <c r="W35">
        <v>32.170999999999999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38.7684</v>
      </c>
      <c r="AH35">
        <v>152.94049999999999</v>
      </c>
      <c r="AI35">
        <v>17.821999999999999</v>
      </c>
      <c r="AJ35">
        <v>0</v>
      </c>
      <c r="AK35">
        <v>51.140700000000002</v>
      </c>
      <c r="AL35">
        <v>81.921000000000006</v>
      </c>
      <c r="AM35">
        <v>15.804048</v>
      </c>
      <c r="AN35">
        <v>1.01389</v>
      </c>
      <c r="AO35">
        <v>27.341999999999999</v>
      </c>
      <c r="AP35">
        <v>11.2728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3419.6165500000002</v>
      </c>
    </row>
    <row r="36" spans="1:117">
      <c r="A36" t="s">
        <v>78</v>
      </c>
      <c r="B36">
        <v>0</v>
      </c>
      <c r="C36">
        <v>0</v>
      </c>
      <c r="D36">
        <v>41.475000000000001</v>
      </c>
      <c r="E36">
        <v>0</v>
      </c>
      <c r="F36">
        <v>0</v>
      </c>
      <c r="G36">
        <v>66.789000000000001</v>
      </c>
      <c r="H36">
        <v>0</v>
      </c>
      <c r="I36">
        <v>46.031999999999996</v>
      </c>
      <c r="J36">
        <v>32.880000000000003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137.25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342</v>
      </c>
      <c r="V36">
        <v>11.12</v>
      </c>
      <c r="W36">
        <v>32.170999999999999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38.7684</v>
      </c>
      <c r="AH36">
        <v>152.94049999999999</v>
      </c>
      <c r="AI36">
        <v>17.821999999999999</v>
      </c>
      <c r="AJ36">
        <v>0</v>
      </c>
      <c r="AK36">
        <v>51.140700000000002</v>
      </c>
      <c r="AL36">
        <v>81.921000000000006</v>
      </c>
      <c r="AM36">
        <v>15.804048</v>
      </c>
      <c r="AN36">
        <v>1.01389</v>
      </c>
      <c r="AO36">
        <v>27.341999999999999</v>
      </c>
      <c r="AP36">
        <v>11.2728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3419.6165500000002</v>
      </c>
    </row>
    <row r="37" spans="1:117">
      <c r="A37" t="s">
        <v>79</v>
      </c>
      <c r="B37">
        <v>0</v>
      </c>
      <c r="C37">
        <v>0</v>
      </c>
      <c r="D37">
        <v>41.475000000000001</v>
      </c>
      <c r="E37">
        <v>0</v>
      </c>
      <c r="F37">
        <v>0</v>
      </c>
      <c r="G37">
        <v>66.789000000000001</v>
      </c>
      <c r="H37">
        <v>0</v>
      </c>
      <c r="I37">
        <v>46.031999999999996</v>
      </c>
      <c r="J37">
        <v>32.880000000000003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342</v>
      </c>
      <c r="V37">
        <v>11.12</v>
      </c>
      <c r="W37">
        <v>32.170999999999999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38.7684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81.34</v>
      </c>
      <c r="AM37">
        <v>15.804048</v>
      </c>
      <c r="AN37">
        <v>1.01389</v>
      </c>
      <c r="AO37">
        <v>27.341999999999999</v>
      </c>
      <c r="AP37">
        <v>11.2728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3421.0585500000002</v>
      </c>
    </row>
    <row r="38" spans="1:117">
      <c r="A38" t="s">
        <v>80</v>
      </c>
      <c r="B38">
        <v>0</v>
      </c>
      <c r="C38">
        <v>0</v>
      </c>
      <c r="D38">
        <v>41.475000000000001</v>
      </c>
      <c r="E38">
        <v>0</v>
      </c>
      <c r="F38">
        <v>0</v>
      </c>
      <c r="G38">
        <v>66.789000000000001</v>
      </c>
      <c r="H38">
        <v>0</v>
      </c>
      <c r="I38">
        <v>46.031999999999996</v>
      </c>
      <c r="J38">
        <v>32.880000000000003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342</v>
      </c>
      <c r="V38">
        <v>11.12</v>
      </c>
      <c r="W38">
        <v>32.170999999999999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38.7684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81.34</v>
      </c>
      <c r="AM38">
        <v>15.804048</v>
      </c>
      <c r="AN38">
        <v>1.01389</v>
      </c>
      <c r="AO38">
        <v>27.341999999999999</v>
      </c>
      <c r="AP38">
        <v>11.2728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3421.0585500000002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0</v>
      </c>
      <c r="G39">
        <v>66.789000000000001</v>
      </c>
      <c r="H39">
        <v>0</v>
      </c>
      <c r="I39">
        <v>46.031999999999996</v>
      </c>
      <c r="J39">
        <v>32.880000000000003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342</v>
      </c>
      <c r="V39">
        <v>12.51</v>
      </c>
      <c r="W39">
        <v>32.170999999999999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38.7684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81.34</v>
      </c>
      <c r="AM39">
        <v>15.804048</v>
      </c>
      <c r="AN39">
        <v>1.01389</v>
      </c>
      <c r="AO39">
        <v>27.341999999999999</v>
      </c>
      <c r="AP39">
        <v>11.2728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3421.9235500000004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0</v>
      </c>
      <c r="G40">
        <v>66.789000000000001</v>
      </c>
      <c r="H40">
        <v>0</v>
      </c>
      <c r="I40">
        <v>46.031999999999996</v>
      </c>
      <c r="J40">
        <v>32.880000000000003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342</v>
      </c>
      <c r="V40">
        <v>12.51</v>
      </c>
      <c r="W40">
        <v>32.170999999999999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38.7684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81.34</v>
      </c>
      <c r="AM40">
        <v>15.804048</v>
      </c>
      <c r="AN40">
        <v>1.01389</v>
      </c>
      <c r="AO40">
        <v>27.341999999999999</v>
      </c>
      <c r="AP40">
        <v>11.2728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3421.9235500000004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0</v>
      </c>
      <c r="G41">
        <v>66.789000000000001</v>
      </c>
      <c r="H41">
        <v>0</v>
      </c>
      <c r="I41">
        <v>46.031999999999996</v>
      </c>
      <c r="J41">
        <v>32.880000000000003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342</v>
      </c>
      <c r="V41">
        <v>12.51</v>
      </c>
      <c r="W41">
        <v>32.170999999999999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38.7684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80.177999999999997</v>
      </c>
      <c r="AM41">
        <v>15.804048</v>
      </c>
      <c r="AN41">
        <v>1.01389</v>
      </c>
      <c r="AO41">
        <v>27.341999999999999</v>
      </c>
      <c r="AP41">
        <v>11.2728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3420.7615500000002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0</v>
      </c>
      <c r="G42">
        <v>66.789000000000001</v>
      </c>
      <c r="H42">
        <v>0</v>
      </c>
      <c r="I42">
        <v>46.031999999999996</v>
      </c>
      <c r="J42">
        <v>32.880000000000003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342</v>
      </c>
      <c r="V42">
        <v>12.51</v>
      </c>
      <c r="W42">
        <v>32.170999999999999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38.7684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80.177999999999997</v>
      </c>
      <c r="AM42">
        <v>15.804048</v>
      </c>
      <c r="AN42">
        <v>1.01389</v>
      </c>
      <c r="AO42">
        <v>27.341999999999999</v>
      </c>
      <c r="AP42">
        <v>11.2728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3420.7615500000002</v>
      </c>
    </row>
    <row r="43" spans="1:117">
      <c r="A43" t="s">
        <v>85</v>
      </c>
      <c r="B43">
        <v>0</v>
      </c>
      <c r="C43">
        <v>0</v>
      </c>
      <c r="D43">
        <v>40.950000000000003</v>
      </c>
      <c r="E43">
        <v>0</v>
      </c>
      <c r="F43">
        <v>0</v>
      </c>
      <c r="G43">
        <v>66.789000000000001</v>
      </c>
      <c r="H43">
        <v>0</v>
      </c>
      <c r="I43">
        <v>46.031999999999996</v>
      </c>
      <c r="J43">
        <v>32.880000000000003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337.5</v>
      </c>
      <c r="V43">
        <v>12.51</v>
      </c>
      <c r="W43">
        <v>32.170999999999999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38.7684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80.177999999999997</v>
      </c>
      <c r="AM43">
        <v>15.804048</v>
      </c>
      <c r="AN43">
        <v>1.01389</v>
      </c>
      <c r="AO43">
        <v>27.341999999999999</v>
      </c>
      <c r="AP43">
        <v>5.8925999999999998</v>
      </c>
      <c r="AQ43">
        <v>0</v>
      </c>
      <c r="AR43">
        <v>47.472000000000001</v>
      </c>
      <c r="AS43">
        <v>31.897382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3412.8533499999999</v>
      </c>
    </row>
    <row r="44" spans="1:117">
      <c r="A44" t="s">
        <v>86</v>
      </c>
      <c r="B44">
        <v>0</v>
      </c>
      <c r="C44">
        <v>0</v>
      </c>
      <c r="D44">
        <v>40.950000000000003</v>
      </c>
      <c r="E44">
        <v>0</v>
      </c>
      <c r="F44">
        <v>0</v>
      </c>
      <c r="G44">
        <v>66.789000000000001</v>
      </c>
      <c r="H44">
        <v>0</v>
      </c>
      <c r="I44">
        <v>46.031999999999996</v>
      </c>
      <c r="J44">
        <v>32.880000000000003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337.5</v>
      </c>
      <c r="V44">
        <v>12.51</v>
      </c>
      <c r="W44">
        <v>32.170999999999999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38.7684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80.177999999999997</v>
      </c>
      <c r="AM44">
        <v>15.804048</v>
      </c>
      <c r="AN44">
        <v>1.01389</v>
      </c>
      <c r="AO44">
        <v>27.341999999999999</v>
      </c>
      <c r="AP44">
        <v>4.6116000000000001</v>
      </c>
      <c r="AQ44">
        <v>0</v>
      </c>
      <c r="AR44">
        <v>47.472000000000001</v>
      </c>
      <c r="AS44">
        <v>31.897382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3411.5723499999999</v>
      </c>
    </row>
    <row r="45" spans="1:117">
      <c r="A45" t="s">
        <v>87</v>
      </c>
      <c r="B45">
        <v>0</v>
      </c>
      <c r="C45">
        <v>0</v>
      </c>
      <c r="D45">
        <v>40.950000000000003</v>
      </c>
      <c r="E45">
        <v>0</v>
      </c>
      <c r="F45">
        <v>0</v>
      </c>
      <c r="G45">
        <v>66.789000000000001</v>
      </c>
      <c r="H45">
        <v>0</v>
      </c>
      <c r="I45">
        <v>46.031999999999996</v>
      </c>
      <c r="J45">
        <v>32.880000000000003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337.5</v>
      </c>
      <c r="V45">
        <v>12.51</v>
      </c>
      <c r="W45">
        <v>32.170999999999999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38.7684</v>
      </c>
      <c r="AH45">
        <v>152.94049999999999</v>
      </c>
      <c r="AI45">
        <v>15.9125</v>
      </c>
      <c r="AJ45">
        <v>0</v>
      </c>
      <c r="AK45">
        <v>51.140700000000002</v>
      </c>
      <c r="AL45">
        <v>80.759</v>
      </c>
      <c r="AM45">
        <v>15.804048</v>
      </c>
      <c r="AN45">
        <v>1.01389</v>
      </c>
      <c r="AO45">
        <v>27.341999999999999</v>
      </c>
      <c r="AP45">
        <v>4.6116000000000001</v>
      </c>
      <c r="AQ45">
        <v>0</v>
      </c>
      <c r="AR45">
        <v>47.472000000000001</v>
      </c>
      <c r="AS45">
        <v>31.897382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3408.9708500000002</v>
      </c>
    </row>
    <row r="46" spans="1:117">
      <c r="A46" t="s">
        <v>88</v>
      </c>
      <c r="B46">
        <v>0</v>
      </c>
      <c r="C46">
        <v>0</v>
      </c>
      <c r="D46">
        <v>40.950000000000003</v>
      </c>
      <c r="E46">
        <v>0</v>
      </c>
      <c r="F46">
        <v>0</v>
      </c>
      <c r="G46">
        <v>66.789000000000001</v>
      </c>
      <c r="H46">
        <v>0</v>
      </c>
      <c r="I46">
        <v>46.031999999999996</v>
      </c>
      <c r="J46">
        <v>32.880000000000003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337.5</v>
      </c>
      <c r="V46">
        <v>12.51</v>
      </c>
      <c r="W46">
        <v>32.170999999999999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38.7684</v>
      </c>
      <c r="AH46">
        <v>152.94049999999999</v>
      </c>
      <c r="AI46">
        <v>15.9125</v>
      </c>
      <c r="AJ46">
        <v>0</v>
      </c>
      <c r="AK46">
        <v>51.140700000000002</v>
      </c>
      <c r="AL46">
        <v>80.759</v>
      </c>
      <c r="AM46">
        <v>15.804048</v>
      </c>
      <c r="AN46">
        <v>1.01389</v>
      </c>
      <c r="AO46">
        <v>27.341999999999999</v>
      </c>
      <c r="AP46">
        <v>11.2728</v>
      </c>
      <c r="AQ46">
        <v>0</v>
      </c>
      <c r="AR46">
        <v>51.887999999999998</v>
      </c>
      <c r="AS46">
        <v>31.897382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3420.0480499999999</v>
      </c>
    </row>
    <row r="47" spans="1:117">
      <c r="A47" t="s">
        <v>89</v>
      </c>
      <c r="B47">
        <v>0</v>
      </c>
      <c r="C47">
        <v>0</v>
      </c>
      <c r="D47">
        <v>40.950000000000003</v>
      </c>
      <c r="E47">
        <v>0</v>
      </c>
      <c r="F47">
        <v>0</v>
      </c>
      <c r="G47">
        <v>66.789000000000001</v>
      </c>
      <c r="H47">
        <v>0</v>
      </c>
      <c r="I47">
        <v>46.031999999999996</v>
      </c>
      <c r="J47">
        <v>32.880000000000003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337.5</v>
      </c>
      <c r="V47">
        <v>12.51</v>
      </c>
      <c r="W47">
        <v>32.170999999999999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38.7684</v>
      </c>
      <c r="AH47">
        <v>152.94049999999999</v>
      </c>
      <c r="AI47">
        <v>15.9125</v>
      </c>
      <c r="AJ47">
        <v>0</v>
      </c>
      <c r="AK47">
        <v>51.140700000000002</v>
      </c>
      <c r="AL47">
        <v>80.759</v>
      </c>
      <c r="AM47">
        <v>15.804048</v>
      </c>
      <c r="AN47">
        <v>1.01389</v>
      </c>
      <c r="AO47">
        <v>27.93</v>
      </c>
      <c r="AP47">
        <v>11.2728</v>
      </c>
      <c r="AQ47">
        <v>0</v>
      </c>
      <c r="AR47">
        <v>51.887999999999998</v>
      </c>
      <c r="AS47">
        <v>31.897382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3420.6360499999996</v>
      </c>
    </row>
    <row r="48" spans="1:117">
      <c r="A48" t="s">
        <v>90</v>
      </c>
      <c r="B48">
        <v>0</v>
      </c>
      <c r="C48">
        <v>0</v>
      </c>
      <c r="D48">
        <v>40.950000000000003</v>
      </c>
      <c r="E48">
        <v>0</v>
      </c>
      <c r="F48">
        <v>0</v>
      </c>
      <c r="G48">
        <v>66.789000000000001</v>
      </c>
      <c r="H48">
        <v>0</v>
      </c>
      <c r="I48">
        <v>46.031999999999996</v>
      </c>
      <c r="J48">
        <v>32.880000000000003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337.5</v>
      </c>
      <c r="V48">
        <v>12.51</v>
      </c>
      <c r="W48">
        <v>32.170999999999999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38.7684</v>
      </c>
      <c r="AH48">
        <v>152.94049999999999</v>
      </c>
      <c r="AI48">
        <v>15.9125</v>
      </c>
      <c r="AJ48">
        <v>0</v>
      </c>
      <c r="AK48">
        <v>51.140700000000002</v>
      </c>
      <c r="AL48">
        <v>80.759</v>
      </c>
      <c r="AM48">
        <v>15.804048</v>
      </c>
      <c r="AN48">
        <v>1.01389</v>
      </c>
      <c r="AO48">
        <v>27.93</v>
      </c>
      <c r="AP48">
        <v>11.1447</v>
      </c>
      <c r="AQ48">
        <v>0</v>
      </c>
      <c r="AR48">
        <v>47.472000000000001</v>
      </c>
      <c r="AS48">
        <v>31.897382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3416.0919499999995</v>
      </c>
    </row>
    <row r="49" spans="1:117">
      <c r="A49" t="s">
        <v>91</v>
      </c>
      <c r="B49">
        <v>0</v>
      </c>
      <c r="C49">
        <v>0</v>
      </c>
      <c r="D49">
        <v>40.950000000000003</v>
      </c>
      <c r="E49">
        <v>0</v>
      </c>
      <c r="F49">
        <v>0</v>
      </c>
      <c r="G49">
        <v>66.789000000000001</v>
      </c>
      <c r="H49">
        <v>0</v>
      </c>
      <c r="I49">
        <v>46.031999999999996</v>
      </c>
      <c r="J49">
        <v>32.880000000000003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337.5</v>
      </c>
      <c r="V49">
        <v>15.3178</v>
      </c>
      <c r="W49">
        <v>32.170999999999999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38.7684</v>
      </c>
      <c r="AH49">
        <v>152.94049999999999</v>
      </c>
      <c r="AI49">
        <v>15.9125</v>
      </c>
      <c r="AJ49">
        <v>0</v>
      </c>
      <c r="AK49">
        <v>51.140700000000002</v>
      </c>
      <c r="AL49">
        <v>80.759</v>
      </c>
      <c r="AM49">
        <v>15.804048</v>
      </c>
      <c r="AN49">
        <v>1.01389</v>
      </c>
      <c r="AO49">
        <v>27.93</v>
      </c>
      <c r="AP49">
        <v>11.1447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3418.8997499999991</v>
      </c>
    </row>
    <row r="50" spans="1:117">
      <c r="A50" t="s">
        <v>92</v>
      </c>
      <c r="B50">
        <v>0</v>
      </c>
      <c r="C50">
        <v>0</v>
      </c>
      <c r="D50">
        <v>40.950000000000003</v>
      </c>
      <c r="E50">
        <v>0</v>
      </c>
      <c r="F50">
        <v>0</v>
      </c>
      <c r="G50">
        <v>66.789000000000001</v>
      </c>
      <c r="H50">
        <v>0</v>
      </c>
      <c r="I50">
        <v>46.031999999999996</v>
      </c>
      <c r="J50">
        <v>32.880000000000003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337.5</v>
      </c>
      <c r="V50">
        <v>18.125599999999999</v>
      </c>
      <c r="W50">
        <v>32.170999999999999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38.7684</v>
      </c>
      <c r="AH50">
        <v>152.94049999999999</v>
      </c>
      <c r="AI50">
        <v>15.9125</v>
      </c>
      <c r="AJ50">
        <v>0</v>
      </c>
      <c r="AK50">
        <v>51.140700000000002</v>
      </c>
      <c r="AL50">
        <v>80.759</v>
      </c>
      <c r="AM50">
        <v>15.804048</v>
      </c>
      <c r="AN50">
        <v>1.01389</v>
      </c>
      <c r="AO50">
        <v>27.93</v>
      </c>
      <c r="AP50">
        <v>11.1447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3421.7075499999992</v>
      </c>
    </row>
    <row r="51" spans="1:117">
      <c r="A51" t="s">
        <v>93</v>
      </c>
      <c r="B51">
        <v>0</v>
      </c>
      <c r="C51">
        <v>0</v>
      </c>
      <c r="D51">
        <v>40.424999999999997</v>
      </c>
      <c r="E51">
        <v>0</v>
      </c>
      <c r="F51">
        <v>0</v>
      </c>
      <c r="G51">
        <v>66.789000000000001</v>
      </c>
      <c r="H51">
        <v>0</v>
      </c>
      <c r="I51">
        <v>46.031999999999996</v>
      </c>
      <c r="J51">
        <v>32.880000000000003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339.75</v>
      </c>
      <c r="V51">
        <v>18.140333999999999</v>
      </c>
      <c r="W51">
        <v>32.170999999999999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38.7684</v>
      </c>
      <c r="AH51">
        <v>152.94049999999999</v>
      </c>
      <c r="AI51">
        <v>15.9125</v>
      </c>
      <c r="AJ51">
        <v>0</v>
      </c>
      <c r="AK51">
        <v>51.140700000000002</v>
      </c>
      <c r="AL51">
        <v>80.759</v>
      </c>
      <c r="AM51">
        <v>15.804048</v>
      </c>
      <c r="AN51">
        <v>1.01389</v>
      </c>
      <c r="AO51">
        <v>27.93</v>
      </c>
      <c r="AP51">
        <v>11.1447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3423.4472839999994</v>
      </c>
    </row>
    <row r="52" spans="1:117">
      <c r="A52" t="s">
        <v>94</v>
      </c>
      <c r="B52">
        <v>0</v>
      </c>
      <c r="C52">
        <v>0</v>
      </c>
      <c r="D52">
        <v>40.424999999999997</v>
      </c>
      <c r="E52">
        <v>0</v>
      </c>
      <c r="F52">
        <v>0</v>
      </c>
      <c r="G52">
        <v>66.789000000000001</v>
      </c>
      <c r="H52">
        <v>0</v>
      </c>
      <c r="I52">
        <v>46.031999999999996</v>
      </c>
      <c r="J52">
        <v>32.880000000000003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339.75</v>
      </c>
      <c r="V52">
        <v>18.140333999999999</v>
      </c>
      <c r="W52">
        <v>32.170999999999999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38.7684</v>
      </c>
      <c r="AH52">
        <v>152.94049999999999</v>
      </c>
      <c r="AI52">
        <v>15.9125</v>
      </c>
      <c r="AJ52">
        <v>0</v>
      </c>
      <c r="AK52">
        <v>51.140700000000002</v>
      </c>
      <c r="AL52">
        <v>80.759</v>
      </c>
      <c r="AM52">
        <v>15.804048</v>
      </c>
      <c r="AN52">
        <v>1.01389</v>
      </c>
      <c r="AO52">
        <v>27.93</v>
      </c>
      <c r="AP52">
        <v>11.1447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3423.4472839999994</v>
      </c>
    </row>
    <row r="53" spans="1:117">
      <c r="A53" t="s">
        <v>95</v>
      </c>
      <c r="B53">
        <v>0</v>
      </c>
      <c r="C53">
        <v>0</v>
      </c>
      <c r="D53">
        <v>40.424999999999997</v>
      </c>
      <c r="E53">
        <v>0</v>
      </c>
      <c r="F53">
        <v>0</v>
      </c>
      <c r="G53">
        <v>66.789000000000001</v>
      </c>
      <c r="H53">
        <v>0</v>
      </c>
      <c r="I53">
        <v>46.031999999999996</v>
      </c>
      <c r="J53">
        <v>32.880000000000003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339.75</v>
      </c>
      <c r="V53">
        <v>18.140333999999999</v>
      </c>
      <c r="W53">
        <v>32.170999999999999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38.7684</v>
      </c>
      <c r="AH53">
        <v>152.94049999999999</v>
      </c>
      <c r="AI53">
        <v>15.9125</v>
      </c>
      <c r="AJ53">
        <v>0</v>
      </c>
      <c r="AK53">
        <v>51.140700000000002</v>
      </c>
      <c r="AL53">
        <v>80.759</v>
      </c>
      <c r="AM53">
        <v>15.804048</v>
      </c>
      <c r="AN53">
        <v>1.01389</v>
      </c>
      <c r="AO53">
        <v>27.93</v>
      </c>
      <c r="AP53">
        <v>11.1447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3423.4472839999994</v>
      </c>
    </row>
    <row r="54" spans="1:117">
      <c r="A54" t="s">
        <v>96</v>
      </c>
      <c r="B54">
        <v>0</v>
      </c>
      <c r="C54">
        <v>0</v>
      </c>
      <c r="D54">
        <v>40.424999999999997</v>
      </c>
      <c r="E54">
        <v>0</v>
      </c>
      <c r="F54">
        <v>0</v>
      </c>
      <c r="G54">
        <v>66.789000000000001</v>
      </c>
      <c r="H54">
        <v>0</v>
      </c>
      <c r="I54">
        <v>46.031999999999996</v>
      </c>
      <c r="J54">
        <v>32.880000000000003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339.75</v>
      </c>
      <c r="V54">
        <v>18.140333999999999</v>
      </c>
      <c r="W54">
        <v>32.170999999999999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38.7684</v>
      </c>
      <c r="AH54">
        <v>152.94049999999999</v>
      </c>
      <c r="AI54">
        <v>15.9125</v>
      </c>
      <c r="AJ54">
        <v>0</v>
      </c>
      <c r="AK54">
        <v>51.140700000000002</v>
      </c>
      <c r="AL54">
        <v>80.759</v>
      </c>
      <c r="AM54">
        <v>15.804048</v>
      </c>
      <c r="AN54">
        <v>1.01389</v>
      </c>
      <c r="AO54">
        <v>27.93</v>
      </c>
      <c r="AP54">
        <v>11.1447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3423.4472839999994</v>
      </c>
    </row>
    <row r="55" spans="1:117">
      <c r="A55" t="s">
        <v>97</v>
      </c>
      <c r="B55">
        <v>0</v>
      </c>
      <c r="C55">
        <v>0</v>
      </c>
      <c r="D55">
        <v>40.424999999999997</v>
      </c>
      <c r="E55">
        <v>0</v>
      </c>
      <c r="F55">
        <v>0</v>
      </c>
      <c r="G55">
        <v>66.789000000000001</v>
      </c>
      <c r="H55">
        <v>0</v>
      </c>
      <c r="I55">
        <v>46.031999999999996</v>
      </c>
      <c r="J55">
        <v>32.880000000000003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339.75</v>
      </c>
      <c r="V55">
        <v>18.140333999999999</v>
      </c>
      <c r="W55">
        <v>32.170999999999999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38.7684</v>
      </c>
      <c r="AH55">
        <v>152.94049999999999</v>
      </c>
      <c r="AI55">
        <v>15.9125</v>
      </c>
      <c r="AJ55">
        <v>0</v>
      </c>
      <c r="AK55">
        <v>51.140700000000002</v>
      </c>
      <c r="AL55">
        <v>80.759</v>
      </c>
      <c r="AM55">
        <v>15.804048</v>
      </c>
      <c r="AN55">
        <v>1.01389</v>
      </c>
      <c r="AO55">
        <v>27.93</v>
      </c>
      <c r="AP55">
        <v>11.1447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3423.4472839999994</v>
      </c>
    </row>
    <row r="56" spans="1:117">
      <c r="A56" t="s">
        <v>98</v>
      </c>
      <c r="B56">
        <v>0</v>
      </c>
      <c r="C56">
        <v>0</v>
      </c>
      <c r="D56">
        <v>40.424999999999997</v>
      </c>
      <c r="E56">
        <v>0</v>
      </c>
      <c r="F56">
        <v>0</v>
      </c>
      <c r="G56">
        <v>66.789000000000001</v>
      </c>
      <c r="H56">
        <v>0</v>
      </c>
      <c r="I56">
        <v>46.031999999999996</v>
      </c>
      <c r="J56">
        <v>32.880000000000003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339.75</v>
      </c>
      <c r="V56">
        <v>18.140333999999999</v>
      </c>
      <c r="W56">
        <v>32.170999999999999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38.7684</v>
      </c>
      <c r="AH56">
        <v>152.94049999999999</v>
      </c>
      <c r="AI56">
        <v>15.9125</v>
      </c>
      <c r="AJ56">
        <v>0</v>
      </c>
      <c r="AK56">
        <v>51.140700000000002</v>
      </c>
      <c r="AL56">
        <v>80.759</v>
      </c>
      <c r="AM56">
        <v>15.804048</v>
      </c>
      <c r="AN56">
        <v>1.01389</v>
      </c>
      <c r="AO56">
        <v>27.93</v>
      </c>
      <c r="AP56">
        <v>11.1447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3423.4472839999994</v>
      </c>
    </row>
    <row r="57" spans="1:117">
      <c r="A57" t="s">
        <v>99</v>
      </c>
      <c r="B57">
        <v>0</v>
      </c>
      <c r="C57">
        <v>0</v>
      </c>
      <c r="D57">
        <v>40.424999999999997</v>
      </c>
      <c r="E57">
        <v>0</v>
      </c>
      <c r="F57">
        <v>0</v>
      </c>
      <c r="G57">
        <v>66.789000000000001</v>
      </c>
      <c r="H57">
        <v>0</v>
      </c>
      <c r="I57">
        <v>46.031999999999996</v>
      </c>
      <c r="J57">
        <v>32.880000000000003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339.75</v>
      </c>
      <c r="V57">
        <v>18.140333999999999</v>
      </c>
      <c r="W57">
        <v>32.170999999999999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38.7684</v>
      </c>
      <c r="AH57">
        <v>152.94049999999999</v>
      </c>
      <c r="AI57">
        <v>3.1825000000000001</v>
      </c>
      <c r="AJ57">
        <v>0</v>
      </c>
      <c r="AK57">
        <v>51.140700000000002</v>
      </c>
      <c r="AL57">
        <v>80.759</v>
      </c>
      <c r="AM57">
        <v>15.804048</v>
      </c>
      <c r="AN57">
        <v>1.01389</v>
      </c>
      <c r="AO57">
        <v>27.93</v>
      </c>
      <c r="AP57">
        <v>11.1447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3410.7172839999994</v>
      </c>
    </row>
    <row r="58" spans="1:117">
      <c r="A58" t="s">
        <v>100</v>
      </c>
      <c r="B58">
        <v>0</v>
      </c>
      <c r="C58">
        <v>0</v>
      </c>
      <c r="D58">
        <v>40.424999999999997</v>
      </c>
      <c r="E58">
        <v>0</v>
      </c>
      <c r="F58">
        <v>0</v>
      </c>
      <c r="G58">
        <v>66.789000000000001</v>
      </c>
      <c r="H58">
        <v>0</v>
      </c>
      <c r="I58">
        <v>46.031999999999996</v>
      </c>
      <c r="J58">
        <v>32.880000000000003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339.75</v>
      </c>
      <c r="V58">
        <v>18.140333999999999</v>
      </c>
      <c r="W58">
        <v>32.170999999999999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38.7684</v>
      </c>
      <c r="AH58">
        <v>152.94049999999999</v>
      </c>
      <c r="AI58">
        <v>3.1825000000000001</v>
      </c>
      <c r="AJ58">
        <v>0</v>
      </c>
      <c r="AK58">
        <v>51.140700000000002</v>
      </c>
      <c r="AL58">
        <v>80.759</v>
      </c>
      <c r="AM58">
        <v>15.804048</v>
      </c>
      <c r="AN58">
        <v>1.01389</v>
      </c>
      <c r="AO58">
        <v>27.93</v>
      </c>
      <c r="AP58">
        <v>11.1447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3410.7172839999994</v>
      </c>
    </row>
    <row r="59" spans="1:117">
      <c r="A59" t="s">
        <v>101</v>
      </c>
      <c r="B59">
        <v>0</v>
      </c>
      <c r="C59">
        <v>0</v>
      </c>
      <c r="D59">
        <v>39.9</v>
      </c>
      <c r="E59">
        <v>0</v>
      </c>
      <c r="F59">
        <v>0</v>
      </c>
      <c r="G59">
        <v>66.789000000000001</v>
      </c>
      <c r="H59">
        <v>0</v>
      </c>
      <c r="I59">
        <v>46.031999999999996</v>
      </c>
      <c r="J59">
        <v>32.880000000000003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339.75</v>
      </c>
      <c r="V59">
        <v>18.140333999999999</v>
      </c>
      <c r="W59">
        <v>32.170999999999999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38.7684</v>
      </c>
      <c r="AH59">
        <v>152.94049999999999</v>
      </c>
      <c r="AI59">
        <v>3.1825000000000001</v>
      </c>
      <c r="AJ59">
        <v>0</v>
      </c>
      <c r="AK59">
        <v>51.140700000000002</v>
      </c>
      <c r="AL59">
        <v>80.759</v>
      </c>
      <c r="AM59">
        <v>15.804048</v>
      </c>
      <c r="AN59">
        <v>1.01389</v>
      </c>
      <c r="AO59">
        <v>27.93</v>
      </c>
      <c r="AP59">
        <v>7.0454999999999997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3406.0930839999996</v>
      </c>
    </row>
    <row r="60" spans="1:117">
      <c r="A60" t="s">
        <v>102</v>
      </c>
      <c r="B60">
        <v>0</v>
      </c>
      <c r="C60">
        <v>0</v>
      </c>
      <c r="D60">
        <v>39.9</v>
      </c>
      <c r="E60">
        <v>0</v>
      </c>
      <c r="F60">
        <v>0</v>
      </c>
      <c r="G60">
        <v>66.789000000000001</v>
      </c>
      <c r="H60">
        <v>0</v>
      </c>
      <c r="I60">
        <v>46.031999999999996</v>
      </c>
      <c r="J60">
        <v>32.880000000000003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339.75</v>
      </c>
      <c r="V60">
        <v>18.140333999999999</v>
      </c>
      <c r="W60">
        <v>32.170999999999999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38.7684</v>
      </c>
      <c r="AH60">
        <v>152.94049999999999</v>
      </c>
      <c r="AI60">
        <v>3.1825000000000001</v>
      </c>
      <c r="AJ60">
        <v>0</v>
      </c>
      <c r="AK60">
        <v>51.140700000000002</v>
      </c>
      <c r="AL60">
        <v>80.759</v>
      </c>
      <c r="AM60">
        <v>15.804048</v>
      </c>
      <c r="AN60">
        <v>1.01389</v>
      </c>
      <c r="AO60">
        <v>27.93</v>
      </c>
      <c r="AP60">
        <v>7.0454999999999997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3406.0930839999996</v>
      </c>
    </row>
    <row r="61" spans="1:117">
      <c r="A61" t="s">
        <v>103</v>
      </c>
      <c r="B61">
        <v>0</v>
      </c>
      <c r="C61">
        <v>0</v>
      </c>
      <c r="D61">
        <v>39.9</v>
      </c>
      <c r="E61">
        <v>0</v>
      </c>
      <c r="F61">
        <v>0</v>
      </c>
      <c r="G61">
        <v>66.789000000000001</v>
      </c>
      <c r="H61">
        <v>0</v>
      </c>
      <c r="I61">
        <v>46.031999999999996</v>
      </c>
      <c r="J61">
        <v>32.880000000000003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339.75</v>
      </c>
      <c r="V61">
        <v>18.140333999999999</v>
      </c>
      <c r="W61">
        <v>32.170999999999999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38.7684</v>
      </c>
      <c r="AH61">
        <v>152.94049999999999</v>
      </c>
      <c r="AI61">
        <v>3.1825000000000001</v>
      </c>
      <c r="AJ61">
        <v>0</v>
      </c>
      <c r="AK61">
        <v>51.140700000000002</v>
      </c>
      <c r="AL61">
        <v>80.759</v>
      </c>
      <c r="AM61">
        <v>15.804048</v>
      </c>
      <c r="AN61">
        <v>1.01389</v>
      </c>
      <c r="AO61">
        <v>27.93</v>
      </c>
      <c r="AP61">
        <v>7.0454999999999997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3406.0930839999996</v>
      </c>
    </row>
    <row r="62" spans="1:117">
      <c r="A62" t="s">
        <v>104</v>
      </c>
      <c r="B62">
        <v>0</v>
      </c>
      <c r="C62">
        <v>0</v>
      </c>
      <c r="D62">
        <v>39.9</v>
      </c>
      <c r="E62">
        <v>0</v>
      </c>
      <c r="F62">
        <v>0</v>
      </c>
      <c r="G62">
        <v>66.789000000000001</v>
      </c>
      <c r="H62">
        <v>0</v>
      </c>
      <c r="I62">
        <v>46.031999999999996</v>
      </c>
      <c r="J62">
        <v>32.880000000000003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339.75</v>
      </c>
      <c r="V62">
        <v>18.140333999999999</v>
      </c>
      <c r="W62">
        <v>32.170999999999999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38.7684</v>
      </c>
      <c r="AH62">
        <v>152.94049999999999</v>
      </c>
      <c r="AI62">
        <v>3.1825000000000001</v>
      </c>
      <c r="AJ62">
        <v>0</v>
      </c>
      <c r="AK62">
        <v>51.140700000000002</v>
      </c>
      <c r="AL62">
        <v>80.759</v>
      </c>
      <c r="AM62">
        <v>15.804048</v>
      </c>
      <c r="AN62">
        <v>1.01389</v>
      </c>
      <c r="AO62">
        <v>27.93</v>
      </c>
      <c r="AP62">
        <v>7.0454999999999997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3406.0930839999996</v>
      </c>
    </row>
    <row r="63" spans="1:117">
      <c r="A63" t="s">
        <v>105</v>
      </c>
      <c r="B63">
        <v>0</v>
      </c>
      <c r="C63">
        <v>0</v>
      </c>
      <c r="D63">
        <v>39.9</v>
      </c>
      <c r="E63">
        <v>0</v>
      </c>
      <c r="F63">
        <v>0</v>
      </c>
      <c r="G63">
        <v>66.789000000000001</v>
      </c>
      <c r="H63">
        <v>0</v>
      </c>
      <c r="I63">
        <v>46.031999999999996</v>
      </c>
      <c r="J63">
        <v>32.880000000000003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339.75</v>
      </c>
      <c r="V63">
        <v>18.140333999999999</v>
      </c>
      <c r="W63">
        <v>32.170999999999999</v>
      </c>
      <c r="X63">
        <v>147.515625</v>
      </c>
      <c r="Y63">
        <v>0</v>
      </c>
      <c r="Z63">
        <v>19.6614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38.7684</v>
      </c>
      <c r="AH63">
        <v>152.94049999999999</v>
      </c>
      <c r="AI63">
        <v>3.1825000000000001</v>
      </c>
      <c r="AJ63">
        <v>0</v>
      </c>
      <c r="AK63">
        <v>51.140700000000002</v>
      </c>
      <c r="AL63">
        <v>80.759</v>
      </c>
      <c r="AM63">
        <v>15.804048</v>
      </c>
      <c r="AN63">
        <v>1.01389</v>
      </c>
      <c r="AO63">
        <v>27.93</v>
      </c>
      <c r="AP63">
        <v>7.0454999999999997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3412.6468839999998</v>
      </c>
    </row>
    <row r="64" spans="1:117">
      <c r="A64" t="s">
        <v>106</v>
      </c>
      <c r="B64">
        <v>0</v>
      </c>
      <c r="C64">
        <v>0</v>
      </c>
      <c r="D64">
        <v>39.9</v>
      </c>
      <c r="E64">
        <v>0</v>
      </c>
      <c r="F64">
        <v>0</v>
      </c>
      <c r="G64">
        <v>66.789000000000001</v>
      </c>
      <c r="H64">
        <v>0</v>
      </c>
      <c r="I64">
        <v>46.031999999999996</v>
      </c>
      <c r="J64">
        <v>32.880000000000003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339.75</v>
      </c>
      <c r="V64">
        <v>18.140333999999999</v>
      </c>
      <c r="W64">
        <v>32.170999999999999</v>
      </c>
      <c r="X64">
        <v>147.515625</v>
      </c>
      <c r="Y64">
        <v>0</v>
      </c>
      <c r="Z64">
        <v>19.6614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38.7684</v>
      </c>
      <c r="AH64">
        <v>152.94049999999999</v>
      </c>
      <c r="AI64">
        <v>3.1825000000000001</v>
      </c>
      <c r="AJ64">
        <v>0</v>
      </c>
      <c r="AK64">
        <v>51.140700000000002</v>
      </c>
      <c r="AL64">
        <v>80.759</v>
      </c>
      <c r="AM64">
        <v>15.804048</v>
      </c>
      <c r="AN64">
        <v>1.01389</v>
      </c>
      <c r="AO64">
        <v>27.93</v>
      </c>
      <c r="AP64">
        <v>6.4050000000000002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3412.0063839999998</v>
      </c>
    </row>
    <row r="65" spans="1:117">
      <c r="A65" t="s">
        <v>107</v>
      </c>
      <c r="B65">
        <v>0</v>
      </c>
      <c r="C65">
        <v>0</v>
      </c>
      <c r="D65">
        <v>39.9</v>
      </c>
      <c r="E65">
        <v>0</v>
      </c>
      <c r="F65">
        <v>0</v>
      </c>
      <c r="G65">
        <v>66.789000000000001</v>
      </c>
      <c r="H65">
        <v>0</v>
      </c>
      <c r="I65">
        <v>46.031999999999996</v>
      </c>
      <c r="J65">
        <v>32.880000000000003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339.75</v>
      </c>
      <c r="V65">
        <v>18.140333999999999</v>
      </c>
      <c r="W65">
        <v>32.170999999999999</v>
      </c>
      <c r="X65">
        <v>147.515625</v>
      </c>
      <c r="Y65">
        <v>0</v>
      </c>
      <c r="Z65">
        <v>19.6614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38.7684</v>
      </c>
      <c r="AH65">
        <v>152.94049999999999</v>
      </c>
      <c r="AI65">
        <v>3.1825000000000001</v>
      </c>
      <c r="AJ65">
        <v>0</v>
      </c>
      <c r="AK65">
        <v>51.140700000000002</v>
      </c>
      <c r="AL65">
        <v>80.759</v>
      </c>
      <c r="AM65">
        <v>10.557359999999999</v>
      </c>
      <c r="AN65">
        <v>1.01389</v>
      </c>
      <c r="AO65">
        <v>27.93</v>
      </c>
      <c r="AP65">
        <v>6.4050000000000002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3406.7596959999996</v>
      </c>
    </row>
    <row r="66" spans="1:117">
      <c r="A66" t="s">
        <v>108</v>
      </c>
      <c r="B66">
        <v>0</v>
      </c>
      <c r="C66">
        <v>0</v>
      </c>
      <c r="D66">
        <v>39.9</v>
      </c>
      <c r="E66">
        <v>0</v>
      </c>
      <c r="F66">
        <v>0</v>
      </c>
      <c r="G66">
        <v>66.789000000000001</v>
      </c>
      <c r="H66">
        <v>0</v>
      </c>
      <c r="I66">
        <v>46.031999999999996</v>
      </c>
      <c r="J66">
        <v>32.880000000000003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339.75</v>
      </c>
      <c r="V66">
        <v>18.140333999999999</v>
      </c>
      <c r="W66">
        <v>32.170999999999999</v>
      </c>
      <c r="X66">
        <v>147.515625</v>
      </c>
      <c r="Y66">
        <v>0</v>
      </c>
      <c r="Z66">
        <v>19.6614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38.7684</v>
      </c>
      <c r="AH66">
        <v>152.94049999999999</v>
      </c>
      <c r="AI66">
        <v>3.1825000000000001</v>
      </c>
      <c r="AJ66">
        <v>0</v>
      </c>
      <c r="AK66">
        <v>51.140700000000002</v>
      </c>
      <c r="AL66">
        <v>80.759</v>
      </c>
      <c r="AM66">
        <v>10.557359999999999</v>
      </c>
      <c r="AN66">
        <v>1.01389</v>
      </c>
      <c r="AO66">
        <v>27.93</v>
      </c>
      <c r="AP66">
        <v>6.4050000000000002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3406.7596959999996</v>
      </c>
    </row>
    <row r="67" spans="1:117">
      <c r="A67" t="s">
        <v>109</v>
      </c>
      <c r="B67">
        <v>0</v>
      </c>
      <c r="C67">
        <v>0</v>
      </c>
      <c r="D67">
        <v>39.9</v>
      </c>
      <c r="E67">
        <v>0</v>
      </c>
      <c r="F67">
        <v>0</v>
      </c>
      <c r="G67">
        <v>66.789000000000001</v>
      </c>
      <c r="H67">
        <v>0</v>
      </c>
      <c r="I67">
        <v>46.031999999999996</v>
      </c>
      <c r="J67">
        <v>32.880000000000003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137.25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342</v>
      </c>
      <c r="V67">
        <v>18.140333999999999</v>
      </c>
      <c r="W67">
        <v>32.170999999999999</v>
      </c>
      <c r="X67">
        <v>147.515625</v>
      </c>
      <c r="Y67">
        <v>0</v>
      </c>
      <c r="Z67">
        <v>19.6614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38.7684</v>
      </c>
      <c r="AH67">
        <v>152.94049999999999</v>
      </c>
      <c r="AI67">
        <v>3.1825000000000001</v>
      </c>
      <c r="AJ67">
        <v>0</v>
      </c>
      <c r="AK67">
        <v>51.140700000000002</v>
      </c>
      <c r="AL67">
        <v>80.759</v>
      </c>
      <c r="AM67">
        <v>10.557359999999999</v>
      </c>
      <c r="AN67">
        <v>1.01389</v>
      </c>
      <c r="AO67">
        <v>27.93</v>
      </c>
      <c r="AP67">
        <v>6.4050000000000002</v>
      </c>
      <c r="AQ67">
        <v>0</v>
      </c>
      <c r="AR67">
        <v>47.472000000000001</v>
      </c>
      <c r="AS67">
        <v>31.897382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3408.2596959999996</v>
      </c>
    </row>
    <row r="68" spans="1:117">
      <c r="A68" t="s">
        <v>110</v>
      </c>
      <c r="B68">
        <v>0</v>
      </c>
      <c r="C68">
        <v>0</v>
      </c>
      <c r="D68">
        <v>39.9</v>
      </c>
      <c r="E68">
        <v>0</v>
      </c>
      <c r="F68">
        <v>0</v>
      </c>
      <c r="G68">
        <v>66.789000000000001</v>
      </c>
      <c r="H68">
        <v>0</v>
      </c>
      <c r="I68">
        <v>46.031999999999996</v>
      </c>
      <c r="J68">
        <v>32.880000000000003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137.25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342</v>
      </c>
      <c r="V68">
        <v>18.140333999999999</v>
      </c>
      <c r="W68">
        <v>32.170999999999999</v>
      </c>
      <c r="X68">
        <v>147.515625</v>
      </c>
      <c r="Y68">
        <v>0</v>
      </c>
      <c r="Z68">
        <v>19.6614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38.7684</v>
      </c>
      <c r="AH68">
        <v>152.94049999999999</v>
      </c>
      <c r="AI68">
        <v>3.1825000000000001</v>
      </c>
      <c r="AJ68">
        <v>0</v>
      </c>
      <c r="AK68">
        <v>51.140700000000002</v>
      </c>
      <c r="AL68">
        <v>80.759</v>
      </c>
      <c r="AM68">
        <v>10.557359999999999</v>
      </c>
      <c r="AN68">
        <v>1.01389</v>
      </c>
      <c r="AO68">
        <v>27.93</v>
      </c>
      <c r="AP68">
        <v>6.4050000000000002</v>
      </c>
      <c r="AQ68">
        <v>0</v>
      </c>
      <c r="AR68">
        <v>47.472000000000001</v>
      </c>
      <c r="AS68">
        <v>31.897382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3408.2596959999996</v>
      </c>
    </row>
    <row r="69" spans="1:117">
      <c r="A69" t="s">
        <v>111</v>
      </c>
      <c r="B69">
        <v>0</v>
      </c>
      <c r="C69">
        <v>0</v>
      </c>
      <c r="D69">
        <v>39.9</v>
      </c>
      <c r="E69">
        <v>0</v>
      </c>
      <c r="F69">
        <v>0</v>
      </c>
      <c r="G69">
        <v>66.789000000000001</v>
      </c>
      <c r="H69">
        <v>0</v>
      </c>
      <c r="I69">
        <v>46.031999999999996</v>
      </c>
      <c r="J69">
        <v>32.880000000000003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137.25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342</v>
      </c>
      <c r="V69">
        <v>18.140333999999999</v>
      </c>
      <c r="W69">
        <v>32.170999999999999</v>
      </c>
      <c r="X69">
        <v>147.515625</v>
      </c>
      <c r="Y69">
        <v>0</v>
      </c>
      <c r="Z69">
        <v>19.6614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38.7684</v>
      </c>
      <c r="AH69">
        <v>152.94049999999999</v>
      </c>
      <c r="AI69">
        <v>3.1825000000000001</v>
      </c>
      <c r="AJ69">
        <v>0</v>
      </c>
      <c r="AK69">
        <v>51.140700000000002</v>
      </c>
      <c r="AL69">
        <v>80.759</v>
      </c>
      <c r="AM69">
        <v>10.557359999999999</v>
      </c>
      <c r="AN69">
        <v>1.01389</v>
      </c>
      <c r="AO69">
        <v>27.93</v>
      </c>
      <c r="AP69">
        <v>6.4050000000000002</v>
      </c>
      <c r="AQ69">
        <v>0</v>
      </c>
      <c r="AR69">
        <v>47.472000000000001</v>
      </c>
      <c r="AS69">
        <v>31.897382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3408.2596959999996</v>
      </c>
    </row>
    <row r="70" spans="1:117">
      <c r="A70" t="s">
        <v>112</v>
      </c>
      <c r="B70">
        <v>0</v>
      </c>
      <c r="C70">
        <v>0</v>
      </c>
      <c r="D70">
        <v>39.9</v>
      </c>
      <c r="E70">
        <v>0</v>
      </c>
      <c r="F70">
        <v>0</v>
      </c>
      <c r="G70">
        <v>66.789000000000001</v>
      </c>
      <c r="H70">
        <v>0</v>
      </c>
      <c r="I70">
        <v>46.031999999999996</v>
      </c>
      <c r="J70">
        <v>32.880000000000003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137.25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342</v>
      </c>
      <c r="V70">
        <v>18.140333999999999</v>
      </c>
      <c r="W70">
        <v>32.170999999999999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38.7684</v>
      </c>
      <c r="AH70">
        <v>152.94049999999999</v>
      </c>
      <c r="AI70">
        <v>3.1825000000000001</v>
      </c>
      <c r="AJ70">
        <v>0</v>
      </c>
      <c r="AK70">
        <v>51.140700000000002</v>
      </c>
      <c r="AL70">
        <v>80.759</v>
      </c>
      <c r="AM70">
        <v>10.557359999999999</v>
      </c>
      <c r="AN70">
        <v>1.01389</v>
      </c>
      <c r="AO70">
        <v>27.93</v>
      </c>
      <c r="AP70">
        <v>6.4050000000000002</v>
      </c>
      <c r="AQ70">
        <v>0</v>
      </c>
      <c r="AR70">
        <v>47.472000000000001</v>
      </c>
      <c r="AS70">
        <v>31.897382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3401.7058959999995</v>
      </c>
    </row>
    <row r="71" spans="1:117">
      <c r="A71" t="s">
        <v>113</v>
      </c>
      <c r="B71">
        <v>0</v>
      </c>
      <c r="C71">
        <v>0</v>
      </c>
      <c r="D71">
        <v>39.9</v>
      </c>
      <c r="E71">
        <v>0</v>
      </c>
      <c r="F71">
        <v>0</v>
      </c>
      <c r="G71">
        <v>66.789000000000001</v>
      </c>
      <c r="H71">
        <v>0</v>
      </c>
      <c r="I71">
        <v>46.031999999999996</v>
      </c>
      <c r="J71">
        <v>32.880000000000003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137.25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342</v>
      </c>
      <c r="V71">
        <v>18.140333999999999</v>
      </c>
      <c r="W71">
        <v>32.170999999999999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38.7684</v>
      </c>
      <c r="AH71">
        <v>152.94049999999999</v>
      </c>
      <c r="AI71">
        <v>3.1825000000000001</v>
      </c>
      <c r="AJ71">
        <v>0</v>
      </c>
      <c r="AK71">
        <v>51.140700000000002</v>
      </c>
      <c r="AL71">
        <v>81.34</v>
      </c>
      <c r="AM71">
        <v>10.557359999999999</v>
      </c>
      <c r="AN71">
        <v>1.01389</v>
      </c>
      <c r="AO71">
        <v>26.46</v>
      </c>
      <c r="AP71">
        <v>6.4050000000000002</v>
      </c>
      <c r="AQ71">
        <v>0</v>
      </c>
      <c r="AR71">
        <v>51.887999999999998</v>
      </c>
      <c r="AS71">
        <v>31.897382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3405.2328959999995</v>
      </c>
    </row>
    <row r="72" spans="1:117">
      <c r="A72" t="s">
        <v>114</v>
      </c>
      <c r="B72">
        <v>0</v>
      </c>
      <c r="C72">
        <v>0</v>
      </c>
      <c r="D72">
        <v>39.9</v>
      </c>
      <c r="E72">
        <v>0</v>
      </c>
      <c r="F72">
        <v>0</v>
      </c>
      <c r="G72">
        <v>66.789000000000001</v>
      </c>
      <c r="H72">
        <v>0</v>
      </c>
      <c r="I72">
        <v>46.031999999999996</v>
      </c>
      <c r="J72">
        <v>32.880000000000003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137.25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342</v>
      </c>
      <c r="V72">
        <v>18.140333999999999</v>
      </c>
      <c r="W72">
        <v>32.170999999999999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38.7684</v>
      </c>
      <c r="AH72">
        <v>152.94049999999999</v>
      </c>
      <c r="AI72">
        <v>3.1825000000000001</v>
      </c>
      <c r="AJ72">
        <v>0</v>
      </c>
      <c r="AK72">
        <v>51.140700000000002</v>
      </c>
      <c r="AL72">
        <v>81.34</v>
      </c>
      <c r="AM72">
        <v>10.557359999999999</v>
      </c>
      <c r="AN72">
        <v>1.01389</v>
      </c>
      <c r="AO72">
        <v>26.46</v>
      </c>
      <c r="AP72">
        <v>6.4050000000000002</v>
      </c>
      <c r="AQ72">
        <v>0</v>
      </c>
      <c r="AR72">
        <v>51.887999999999998</v>
      </c>
      <c r="AS72">
        <v>31.897382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3405.2328959999995</v>
      </c>
    </row>
    <row r="73" spans="1:117">
      <c r="A73" t="s">
        <v>115</v>
      </c>
      <c r="B73">
        <v>0</v>
      </c>
      <c r="C73">
        <v>0</v>
      </c>
      <c r="D73">
        <v>39.9</v>
      </c>
      <c r="E73">
        <v>0</v>
      </c>
      <c r="F73">
        <v>0</v>
      </c>
      <c r="G73">
        <v>66.789000000000001</v>
      </c>
      <c r="H73">
        <v>0</v>
      </c>
      <c r="I73">
        <v>46.031999999999996</v>
      </c>
      <c r="J73">
        <v>32.880000000000003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137.25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342</v>
      </c>
      <c r="V73">
        <v>18.140333999999999</v>
      </c>
      <c r="W73">
        <v>32.170999999999999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38.7684</v>
      </c>
      <c r="AH73">
        <v>152.94049999999999</v>
      </c>
      <c r="AI73">
        <v>15.9125</v>
      </c>
      <c r="AJ73">
        <v>0</v>
      </c>
      <c r="AK73">
        <v>51.140700000000002</v>
      </c>
      <c r="AL73">
        <v>81.34</v>
      </c>
      <c r="AM73">
        <v>10.557359999999999</v>
      </c>
      <c r="AN73">
        <v>1.01389</v>
      </c>
      <c r="AO73">
        <v>26.46</v>
      </c>
      <c r="AP73">
        <v>6.4050000000000002</v>
      </c>
      <c r="AQ73">
        <v>0</v>
      </c>
      <c r="AR73">
        <v>47.472000000000001</v>
      </c>
      <c r="AS73">
        <v>31.897382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3413.5468959999998</v>
      </c>
    </row>
    <row r="74" spans="1:117">
      <c r="A74" t="s">
        <v>116</v>
      </c>
      <c r="B74">
        <v>0</v>
      </c>
      <c r="C74">
        <v>0</v>
      </c>
      <c r="D74">
        <v>39.9</v>
      </c>
      <c r="E74">
        <v>0</v>
      </c>
      <c r="F74">
        <v>0</v>
      </c>
      <c r="G74">
        <v>66.789000000000001</v>
      </c>
      <c r="H74">
        <v>0</v>
      </c>
      <c r="I74">
        <v>46.031999999999996</v>
      </c>
      <c r="J74">
        <v>32.880000000000003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137.25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342</v>
      </c>
      <c r="V74">
        <v>18.140333999999999</v>
      </c>
      <c r="W74">
        <v>32.170999999999999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38.7684</v>
      </c>
      <c r="AH74">
        <v>152.94049999999999</v>
      </c>
      <c r="AI74">
        <v>15.9125</v>
      </c>
      <c r="AJ74">
        <v>0</v>
      </c>
      <c r="AK74">
        <v>51.140700000000002</v>
      </c>
      <c r="AL74">
        <v>81.34</v>
      </c>
      <c r="AM74">
        <v>10.557359999999999</v>
      </c>
      <c r="AN74">
        <v>1.01389</v>
      </c>
      <c r="AO74">
        <v>26.46</v>
      </c>
      <c r="AP74">
        <v>6.4050000000000002</v>
      </c>
      <c r="AQ74">
        <v>0</v>
      </c>
      <c r="AR74">
        <v>47.472000000000001</v>
      </c>
      <c r="AS74">
        <v>31.897382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3413.5468959999998</v>
      </c>
    </row>
    <row r="75" spans="1:117">
      <c r="A75" t="s">
        <v>117</v>
      </c>
      <c r="B75">
        <v>0</v>
      </c>
      <c r="C75">
        <v>0</v>
      </c>
      <c r="D75">
        <v>39.9</v>
      </c>
      <c r="E75">
        <v>0</v>
      </c>
      <c r="F75">
        <v>0</v>
      </c>
      <c r="G75">
        <v>66.789000000000001</v>
      </c>
      <c r="H75">
        <v>0</v>
      </c>
      <c r="I75">
        <v>46.031999999999996</v>
      </c>
      <c r="J75">
        <v>32.880000000000003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137.25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342</v>
      </c>
      <c r="V75">
        <v>18.140333999999999</v>
      </c>
      <c r="W75">
        <v>31.564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38.7684</v>
      </c>
      <c r="AH75">
        <v>152.94049999999999</v>
      </c>
      <c r="AI75">
        <v>15.9125</v>
      </c>
      <c r="AJ75">
        <v>0</v>
      </c>
      <c r="AK75">
        <v>51.140700000000002</v>
      </c>
      <c r="AL75">
        <v>81.34</v>
      </c>
      <c r="AM75">
        <v>10.557359999999999</v>
      </c>
      <c r="AN75">
        <v>1.01389</v>
      </c>
      <c r="AO75">
        <v>26.46</v>
      </c>
      <c r="AP75">
        <v>6.4050000000000002</v>
      </c>
      <c r="AQ75">
        <v>8.82</v>
      </c>
      <c r="AR75">
        <v>47.472000000000001</v>
      </c>
      <c r="AS75">
        <v>31.897382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3421.759896</v>
      </c>
    </row>
    <row r="76" spans="1:117">
      <c r="A76" t="s">
        <v>118</v>
      </c>
      <c r="B76">
        <v>0</v>
      </c>
      <c r="C76">
        <v>0</v>
      </c>
      <c r="D76">
        <v>39.9</v>
      </c>
      <c r="E76">
        <v>0</v>
      </c>
      <c r="F76">
        <v>0</v>
      </c>
      <c r="G76">
        <v>66.789000000000001</v>
      </c>
      <c r="H76">
        <v>0</v>
      </c>
      <c r="I76">
        <v>46.031999999999996</v>
      </c>
      <c r="J76">
        <v>32.880000000000003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137.25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342</v>
      </c>
      <c r="V76">
        <v>18.140333999999999</v>
      </c>
      <c r="W76">
        <v>31.564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38.7684</v>
      </c>
      <c r="AH76">
        <v>152.94049999999999</v>
      </c>
      <c r="AI76">
        <v>15.9125</v>
      </c>
      <c r="AJ76">
        <v>0</v>
      </c>
      <c r="AK76">
        <v>51.140700000000002</v>
      </c>
      <c r="AL76">
        <v>81.34</v>
      </c>
      <c r="AM76">
        <v>10.557359999999999</v>
      </c>
      <c r="AN76">
        <v>1.01389</v>
      </c>
      <c r="AO76">
        <v>26.46</v>
      </c>
      <c r="AP76">
        <v>6.4050000000000002</v>
      </c>
      <c r="AQ76">
        <v>17.010000000000002</v>
      </c>
      <c r="AR76">
        <v>51.887999999999998</v>
      </c>
      <c r="AS76">
        <v>31.897382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3434.3658959999998</v>
      </c>
    </row>
    <row r="77" spans="1:117">
      <c r="A77" t="s">
        <v>119</v>
      </c>
      <c r="B77">
        <v>0</v>
      </c>
      <c r="C77">
        <v>0</v>
      </c>
      <c r="D77">
        <v>39.9</v>
      </c>
      <c r="E77">
        <v>0</v>
      </c>
      <c r="F77">
        <v>0</v>
      </c>
      <c r="G77">
        <v>66.789000000000001</v>
      </c>
      <c r="H77">
        <v>0</v>
      </c>
      <c r="I77">
        <v>46.031999999999996</v>
      </c>
      <c r="J77">
        <v>32.880000000000003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137.25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342</v>
      </c>
      <c r="V77">
        <v>18.140333999999999</v>
      </c>
      <c r="W77">
        <v>31.8675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38.7684</v>
      </c>
      <c r="AH77">
        <v>152.94049999999999</v>
      </c>
      <c r="AI77">
        <v>15.9125</v>
      </c>
      <c r="AJ77">
        <v>0</v>
      </c>
      <c r="AK77">
        <v>51.140700000000002</v>
      </c>
      <c r="AL77">
        <v>81.34</v>
      </c>
      <c r="AM77">
        <v>10.557359999999999</v>
      </c>
      <c r="AN77">
        <v>1.01389</v>
      </c>
      <c r="AO77">
        <v>26.46</v>
      </c>
      <c r="AP77">
        <v>6.4050000000000002</v>
      </c>
      <c r="AQ77">
        <v>27.594000000000001</v>
      </c>
      <c r="AR77">
        <v>51.887999999999998</v>
      </c>
      <c r="AS77">
        <v>31.897382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3451.8071959999997</v>
      </c>
    </row>
    <row r="78" spans="1:117">
      <c r="A78" t="s">
        <v>120</v>
      </c>
      <c r="B78">
        <v>0</v>
      </c>
      <c r="C78">
        <v>0</v>
      </c>
      <c r="D78">
        <v>39.9</v>
      </c>
      <c r="E78">
        <v>0</v>
      </c>
      <c r="F78">
        <v>0</v>
      </c>
      <c r="G78">
        <v>66.789000000000001</v>
      </c>
      <c r="H78">
        <v>0</v>
      </c>
      <c r="I78">
        <v>46.031999999999996</v>
      </c>
      <c r="J78">
        <v>32.880000000000003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137.25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342</v>
      </c>
      <c r="V78">
        <v>18.140333999999999</v>
      </c>
      <c r="W78">
        <v>31.8675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38.7684</v>
      </c>
      <c r="AH78">
        <v>152.94049999999999</v>
      </c>
      <c r="AI78">
        <v>22.914000000000001</v>
      </c>
      <c r="AJ78">
        <v>0</v>
      </c>
      <c r="AK78">
        <v>51.140700000000002</v>
      </c>
      <c r="AL78">
        <v>81.34</v>
      </c>
      <c r="AM78">
        <v>10.557359999999999</v>
      </c>
      <c r="AN78">
        <v>1.01389</v>
      </c>
      <c r="AO78">
        <v>26.46</v>
      </c>
      <c r="AP78">
        <v>6.4050000000000002</v>
      </c>
      <c r="AQ78">
        <v>35.28</v>
      </c>
      <c r="AR78">
        <v>47.472000000000001</v>
      </c>
      <c r="AS78">
        <v>31.897382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3462.0786960000005</v>
      </c>
    </row>
    <row r="79" spans="1:117">
      <c r="A79" t="s">
        <v>121</v>
      </c>
      <c r="B79">
        <v>0</v>
      </c>
      <c r="C79">
        <v>0</v>
      </c>
      <c r="D79">
        <v>39.9</v>
      </c>
      <c r="E79">
        <v>0</v>
      </c>
      <c r="F79">
        <v>0</v>
      </c>
      <c r="G79">
        <v>66.789000000000001</v>
      </c>
      <c r="H79">
        <v>0</v>
      </c>
      <c r="I79">
        <v>46.031999999999996</v>
      </c>
      <c r="J79">
        <v>32.880000000000003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137.25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342</v>
      </c>
      <c r="V79">
        <v>18.140333999999999</v>
      </c>
      <c r="W79">
        <v>31.8675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38.7684</v>
      </c>
      <c r="AH79">
        <v>154.69245000000001</v>
      </c>
      <c r="AI79">
        <v>65.401647999999994</v>
      </c>
      <c r="AJ79">
        <v>0</v>
      </c>
      <c r="AK79">
        <v>51.140700000000002</v>
      </c>
      <c r="AL79">
        <v>80.759</v>
      </c>
      <c r="AM79">
        <v>15.804048</v>
      </c>
      <c r="AN79">
        <v>1.01389</v>
      </c>
      <c r="AO79">
        <v>26.46</v>
      </c>
      <c r="AP79">
        <v>6.4050000000000002</v>
      </c>
      <c r="AQ79">
        <v>37.548000000000002</v>
      </c>
      <c r="AR79">
        <v>47.472000000000001</v>
      </c>
      <c r="AS79">
        <v>31.897382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3515.8157420000002</v>
      </c>
    </row>
    <row r="80" spans="1:117">
      <c r="A80" t="s">
        <v>122</v>
      </c>
      <c r="B80">
        <v>0</v>
      </c>
      <c r="C80">
        <v>0</v>
      </c>
      <c r="D80">
        <v>39.9</v>
      </c>
      <c r="E80">
        <v>0</v>
      </c>
      <c r="F80">
        <v>0</v>
      </c>
      <c r="G80">
        <v>66.789000000000001</v>
      </c>
      <c r="H80">
        <v>0</v>
      </c>
      <c r="I80">
        <v>46.031999999999996</v>
      </c>
      <c r="J80">
        <v>32.880000000000003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137.25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342</v>
      </c>
      <c r="V80">
        <v>18.140333999999999</v>
      </c>
      <c r="W80">
        <v>31.8675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38.7684</v>
      </c>
      <c r="AH80">
        <v>154.69245000000001</v>
      </c>
      <c r="AI80">
        <v>65.401647999999994</v>
      </c>
      <c r="AJ80">
        <v>0</v>
      </c>
      <c r="AK80">
        <v>51.140700000000002</v>
      </c>
      <c r="AL80">
        <v>80.759</v>
      </c>
      <c r="AM80">
        <v>15.804048</v>
      </c>
      <c r="AN80">
        <v>1.01389</v>
      </c>
      <c r="AO80">
        <v>26.46</v>
      </c>
      <c r="AP80">
        <v>6.4050000000000002</v>
      </c>
      <c r="AQ80">
        <v>37.548000000000002</v>
      </c>
      <c r="AR80">
        <v>47.472000000000001</v>
      </c>
      <c r="AS80">
        <v>31.897382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3515.8157420000002</v>
      </c>
    </row>
    <row r="81" spans="1:117">
      <c r="A81" t="s">
        <v>123</v>
      </c>
      <c r="B81">
        <v>0</v>
      </c>
      <c r="C81">
        <v>0</v>
      </c>
      <c r="D81">
        <v>39.9</v>
      </c>
      <c r="E81">
        <v>0</v>
      </c>
      <c r="F81">
        <v>0</v>
      </c>
      <c r="G81">
        <v>66.789000000000001</v>
      </c>
      <c r="H81">
        <v>0</v>
      </c>
      <c r="I81">
        <v>37.264000000000003</v>
      </c>
      <c r="J81">
        <v>32.880000000000003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137.25</v>
      </c>
      <c r="Q81">
        <v>17.13</v>
      </c>
      <c r="R81">
        <v>42.392195999999998</v>
      </c>
      <c r="S81">
        <v>26.390910000000002</v>
      </c>
      <c r="T81">
        <v>0</v>
      </c>
      <c r="U81">
        <v>342</v>
      </c>
      <c r="V81">
        <v>18.140333999999999</v>
      </c>
      <c r="W81">
        <v>31.8675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38.7684</v>
      </c>
      <c r="AH81">
        <v>154.69245000000001</v>
      </c>
      <c r="AI81">
        <v>65.401647999999994</v>
      </c>
      <c r="AJ81">
        <v>0</v>
      </c>
      <c r="AK81">
        <v>51.140700000000002</v>
      </c>
      <c r="AL81">
        <v>80.759</v>
      </c>
      <c r="AM81">
        <v>15.804048</v>
      </c>
      <c r="AN81">
        <v>1.01389</v>
      </c>
      <c r="AO81">
        <v>26.46</v>
      </c>
      <c r="AP81">
        <v>6.4050000000000002</v>
      </c>
      <c r="AQ81">
        <v>37.548000000000002</v>
      </c>
      <c r="AR81">
        <v>47.472000000000001</v>
      </c>
      <c r="AS81">
        <v>31.897382</v>
      </c>
      <c r="AT81">
        <v>11.5395</v>
      </c>
      <c r="AU81">
        <v>0</v>
      </c>
      <c r="AV81">
        <v>0</v>
      </c>
      <c r="AW81">
        <v>0</v>
      </c>
      <c r="AX81">
        <v>8.7680000000000007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3512.3897419999998</v>
      </c>
    </row>
    <row r="82" spans="1:117">
      <c r="A82" t="s">
        <v>124</v>
      </c>
      <c r="B82">
        <v>0</v>
      </c>
      <c r="C82">
        <v>0</v>
      </c>
      <c r="D82">
        <v>39.9</v>
      </c>
      <c r="E82">
        <v>0</v>
      </c>
      <c r="F82">
        <v>0</v>
      </c>
      <c r="G82">
        <v>66.789000000000001</v>
      </c>
      <c r="H82">
        <v>0</v>
      </c>
      <c r="I82">
        <v>32.880000000000003</v>
      </c>
      <c r="J82">
        <v>32.880000000000003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137.25</v>
      </c>
      <c r="Q82">
        <v>17.13</v>
      </c>
      <c r="R82">
        <v>42.392195999999998</v>
      </c>
      <c r="S82">
        <v>26.390910000000002</v>
      </c>
      <c r="T82">
        <v>0</v>
      </c>
      <c r="U82">
        <v>342</v>
      </c>
      <c r="V82">
        <v>18.140333999999999</v>
      </c>
      <c r="W82">
        <v>31.8675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38.7684</v>
      </c>
      <c r="AH82">
        <v>154.69245000000001</v>
      </c>
      <c r="AI82">
        <v>65.401647999999994</v>
      </c>
      <c r="AJ82">
        <v>0</v>
      </c>
      <c r="AK82">
        <v>51.140700000000002</v>
      </c>
      <c r="AL82">
        <v>80.759</v>
      </c>
      <c r="AM82">
        <v>15.804048</v>
      </c>
      <c r="AN82">
        <v>1.01389</v>
      </c>
      <c r="AO82">
        <v>26.46</v>
      </c>
      <c r="AP82">
        <v>6.4050000000000002</v>
      </c>
      <c r="AQ82">
        <v>37.548000000000002</v>
      </c>
      <c r="AR82">
        <v>47.472000000000001</v>
      </c>
      <c r="AS82">
        <v>31.897382</v>
      </c>
      <c r="AT82">
        <v>11.5395</v>
      </c>
      <c r="AU82">
        <v>0</v>
      </c>
      <c r="AV82">
        <v>0</v>
      </c>
      <c r="AW82">
        <v>0</v>
      </c>
      <c r="AX82">
        <v>13.151999999999999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3512.3897419999998</v>
      </c>
    </row>
    <row r="83" spans="1:117">
      <c r="A83" t="s">
        <v>125</v>
      </c>
      <c r="B83">
        <v>0</v>
      </c>
      <c r="C83">
        <v>0</v>
      </c>
      <c r="D83">
        <v>39.9</v>
      </c>
      <c r="E83">
        <v>0</v>
      </c>
      <c r="F83">
        <v>0</v>
      </c>
      <c r="G83">
        <v>66.789000000000001</v>
      </c>
      <c r="H83">
        <v>0</v>
      </c>
      <c r="I83">
        <v>30.687999999999999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137.25</v>
      </c>
      <c r="Q83">
        <v>17.13</v>
      </c>
      <c r="R83">
        <v>42.392195999999998</v>
      </c>
      <c r="S83">
        <v>26.390910000000002</v>
      </c>
      <c r="T83">
        <v>0</v>
      </c>
      <c r="U83">
        <v>342</v>
      </c>
      <c r="V83">
        <v>18.140333999999999</v>
      </c>
      <c r="W83">
        <v>31.8675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38.7684</v>
      </c>
      <c r="AH83">
        <v>154.69245000000001</v>
      </c>
      <c r="AI83">
        <v>65.401647999999994</v>
      </c>
      <c r="AJ83">
        <v>0</v>
      </c>
      <c r="AK83">
        <v>51.140700000000002</v>
      </c>
      <c r="AL83">
        <v>80.759</v>
      </c>
      <c r="AM83">
        <v>15.804048</v>
      </c>
      <c r="AN83">
        <v>1.01389</v>
      </c>
      <c r="AO83">
        <v>26.46</v>
      </c>
      <c r="AP83">
        <v>6.4050000000000002</v>
      </c>
      <c r="AQ83">
        <v>37.548000000000002</v>
      </c>
      <c r="AR83">
        <v>47.472000000000001</v>
      </c>
      <c r="AS83">
        <v>31.897382</v>
      </c>
      <c r="AT83">
        <v>11.5395</v>
      </c>
      <c r="AU83">
        <v>0</v>
      </c>
      <c r="AV83">
        <v>0</v>
      </c>
      <c r="AW83">
        <v>0</v>
      </c>
      <c r="AX83">
        <v>13.151999999999999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3512.3897419999998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66.789000000000001</v>
      </c>
      <c r="H84">
        <v>0</v>
      </c>
      <c r="I84">
        <v>26.303999999999998</v>
      </c>
      <c r="J84">
        <v>39.456000000000003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137.25</v>
      </c>
      <c r="Q84">
        <v>17.13</v>
      </c>
      <c r="R84">
        <v>42.392195999999998</v>
      </c>
      <c r="S84">
        <v>26.390910000000002</v>
      </c>
      <c r="T84">
        <v>0</v>
      </c>
      <c r="U84">
        <v>342</v>
      </c>
      <c r="V84">
        <v>18.140333999999999</v>
      </c>
      <c r="W84">
        <v>31.8675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38.7684</v>
      </c>
      <c r="AH84">
        <v>154.69245000000001</v>
      </c>
      <c r="AI84">
        <v>65.401647999999994</v>
      </c>
      <c r="AJ84">
        <v>0</v>
      </c>
      <c r="AK84">
        <v>51.140700000000002</v>
      </c>
      <c r="AL84">
        <v>80.759</v>
      </c>
      <c r="AM84">
        <v>15.804048</v>
      </c>
      <c r="AN84">
        <v>1.01389</v>
      </c>
      <c r="AO84">
        <v>26.46</v>
      </c>
      <c r="AP84">
        <v>6.4050000000000002</v>
      </c>
      <c r="AQ84">
        <v>37.548000000000002</v>
      </c>
      <c r="AR84">
        <v>47.472000000000001</v>
      </c>
      <c r="AS84">
        <v>31.897382</v>
      </c>
      <c r="AT84">
        <v>11.5395</v>
      </c>
      <c r="AU84">
        <v>0</v>
      </c>
      <c r="AV84">
        <v>0</v>
      </c>
      <c r="AW84">
        <v>0</v>
      </c>
      <c r="AX84">
        <v>13.151999999999999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3512.3897419999998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66.789000000000001</v>
      </c>
      <c r="H85">
        <v>0</v>
      </c>
      <c r="I85">
        <v>26.303999999999998</v>
      </c>
      <c r="J85">
        <v>39.456000000000003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137.25</v>
      </c>
      <c r="Q85">
        <v>17.13</v>
      </c>
      <c r="R85">
        <v>42.392195999999998</v>
      </c>
      <c r="S85">
        <v>26.390910000000002</v>
      </c>
      <c r="T85">
        <v>0</v>
      </c>
      <c r="U85">
        <v>342</v>
      </c>
      <c r="V85">
        <v>18.140333999999999</v>
      </c>
      <c r="W85">
        <v>31.8675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38.7684</v>
      </c>
      <c r="AH85">
        <v>154.69245000000001</v>
      </c>
      <c r="AI85">
        <v>17.821999999999999</v>
      </c>
      <c r="AJ85">
        <v>0</v>
      </c>
      <c r="AK85">
        <v>51.140700000000002</v>
      </c>
      <c r="AL85">
        <v>80.759</v>
      </c>
      <c r="AM85">
        <v>15.804048</v>
      </c>
      <c r="AN85">
        <v>1.01389</v>
      </c>
      <c r="AO85">
        <v>26.46</v>
      </c>
      <c r="AP85">
        <v>6.4050000000000002</v>
      </c>
      <c r="AQ85">
        <v>37.548000000000002</v>
      </c>
      <c r="AR85">
        <v>47.472000000000001</v>
      </c>
      <c r="AS85">
        <v>31.897382</v>
      </c>
      <c r="AT85">
        <v>11.5395</v>
      </c>
      <c r="AU85">
        <v>0</v>
      </c>
      <c r="AV85">
        <v>0</v>
      </c>
      <c r="AW85">
        <v>0</v>
      </c>
      <c r="AX85">
        <v>13.151999999999999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3464.8100939999999</v>
      </c>
    </row>
    <row r="86" spans="1:117">
      <c r="A86" t="s">
        <v>128</v>
      </c>
      <c r="B86">
        <v>0</v>
      </c>
      <c r="C86">
        <v>0</v>
      </c>
      <c r="D86">
        <v>39.9</v>
      </c>
      <c r="E86">
        <v>0</v>
      </c>
      <c r="F86">
        <v>0</v>
      </c>
      <c r="G86">
        <v>66.789000000000001</v>
      </c>
      <c r="H86">
        <v>0</v>
      </c>
      <c r="I86">
        <v>26.303999999999998</v>
      </c>
      <c r="J86">
        <v>39.456000000000003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137.25</v>
      </c>
      <c r="Q86">
        <v>17.13</v>
      </c>
      <c r="R86">
        <v>42.392195999999998</v>
      </c>
      <c r="S86">
        <v>26.390910000000002</v>
      </c>
      <c r="T86">
        <v>0</v>
      </c>
      <c r="U86">
        <v>342</v>
      </c>
      <c r="V86">
        <v>18.140333999999999</v>
      </c>
      <c r="W86">
        <v>31.8675</v>
      </c>
      <c r="X86">
        <v>147.515625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38.7684</v>
      </c>
      <c r="AH86">
        <v>152.94049999999999</v>
      </c>
      <c r="AI86">
        <v>15.9125</v>
      </c>
      <c r="AJ86">
        <v>0</v>
      </c>
      <c r="AK86">
        <v>51.140700000000002</v>
      </c>
      <c r="AL86">
        <v>80.759</v>
      </c>
      <c r="AM86">
        <v>10.557359999999999</v>
      </c>
      <c r="AN86">
        <v>1.01389</v>
      </c>
      <c r="AO86">
        <v>26.46</v>
      </c>
      <c r="AP86">
        <v>6.4050000000000002</v>
      </c>
      <c r="AQ86">
        <v>36.792000000000002</v>
      </c>
      <c r="AR86">
        <v>47.472000000000001</v>
      </c>
      <c r="AS86">
        <v>31.897382</v>
      </c>
      <c r="AT86">
        <v>11.5395</v>
      </c>
      <c r="AU86">
        <v>0</v>
      </c>
      <c r="AV86">
        <v>0</v>
      </c>
      <c r="AW86">
        <v>0</v>
      </c>
      <c r="AX86">
        <v>13.151999999999999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3446.0283959999997</v>
      </c>
    </row>
    <row r="87" spans="1:117">
      <c r="A87" t="s">
        <v>129</v>
      </c>
      <c r="B87">
        <v>0</v>
      </c>
      <c r="C87">
        <v>0</v>
      </c>
      <c r="D87">
        <v>39.9</v>
      </c>
      <c r="E87">
        <v>0</v>
      </c>
      <c r="F87">
        <v>0</v>
      </c>
      <c r="G87">
        <v>66.789000000000001</v>
      </c>
      <c r="H87">
        <v>0</v>
      </c>
      <c r="I87">
        <v>26.303999999999998</v>
      </c>
      <c r="J87">
        <v>39.456000000000003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137.25</v>
      </c>
      <c r="Q87">
        <v>17.13</v>
      </c>
      <c r="R87">
        <v>42.392195999999998</v>
      </c>
      <c r="S87">
        <v>26.390910000000002</v>
      </c>
      <c r="T87">
        <v>0</v>
      </c>
      <c r="U87">
        <v>342</v>
      </c>
      <c r="V87">
        <v>18.140333999999999</v>
      </c>
      <c r="W87">
        <v>31.8675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38.7684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80.759</v>
      </c>
      <c r="AM87">
        <v>10.557359999999999</v>
      </c>
      <c r="AN87">
        <v>1.01389</v>
      </c>
      <c r="AO87">
        <v>26.46</v>
      </c>
      <c r="AP87">
        <v>6.4050000000000002</v>
      </c>
      <c r="AQ87">
        <v>36.792000000000002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13.151999999999999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3442.6570959999999</v>
      </c>
    </row>
    <row r="88" spans="1:117">
      <c r="A88" t="s">
        <v>130</v>
      </c>
      <c r="B88">
        <v>0</v>
      </c>
      <c r="C88">
        <v>0</v>
      </c>
      <c r="D88">
        <v>39.9</v>
      </c>
      <c r="E88">
        <v>0</v>
      </c>
      <c r="F88">
        <v>0</v>
      </c>
      <c r="G88">
        <v>66.789000000000001</v>
      </c>
      <c r="H88">
        <v>0</v>
      </c>
      <c r="I88">
        <v>26.303999999999998</v>
      </c>
      <c r="J88">
        <v>39.456000000000003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137.25</v>
      </c>
      <c r="Q88">
        <v>17.13</v>
      </c>
      <c r="R88">
        <v>42.392195999999998</v>
      </c>
      <c r="S88">
        <v>26.390910000000002</v>
      </c>
      <c r="T88">
        <v>0</v>
      </c>
      <c r="U88">
        <v>342</v>
      </c>
      <c r="V88">
        <v>18.140333999999999</v>
      </c>
      <c r="W88">
        <v>31.8675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38.7684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80.759</v>
      </c>
      <c r="AM88">
        <v>10.557359999999999</v>
      </c>
      <c r="AN88">
        <v>1.01389</v>
      </c>
      <c r="AO88">
        <v>26.46</v>
      </c>
      <c r="AP88">
        <v>6.4050000000000002</v>
      </c>
      <c r="AQ88">
        <v>36.792000000000002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13.151999999999999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3442.6570959999999</v>
      </c>
    </row>
    <row r="89" spans="1:117">
      <c r="A89" t="s">
        <v>131</v>
      </c>
      <c r="B89">
        <v>0</v>
      </c>
      <c r="C89">
        <v>0</v>
      </c>
      <c r="D89">
        <v>39.9</v>
      </c>
      <c r="E89">
        <v>0</v>
      </c>
      <c r="F89">
        <v>0</v>
      </c>
      <c r="G89">
        <v>66.789000000000001</v>
      </c>
      <c r="H89">
        <v>0</v>
      </c>
      <c r="I89">
        <v>26.303999999999998</v>
      </c>
      <c r="J89">
        <v>39.456000000000003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137.25</v>
      </c>
      <c r="Q89">
        <v>17.13</v>
      </c>
      <c r="R89">
        <v>42.392195999999998</v>
      </c>
      <c r="S89">
        <v>26.390910000000002</v>
      </c>
      <c r="T89">
        <v>0</v>
      </c>
      <c r="U89">
        <v>342</v>
      </c>
      <c r="V89">
        <v>18.140333999999999</v>
      </c>
      <c r="W89">
        <v>31.8675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38.7684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80.759</v>
      </c>
      <c r="AM89">
        <v>10.557359999999999</v>
      </c>
      <c r="AN89">
        <v>1.01389</v>
      </c>
      <c r="AO89">
        <v>26.46</v>
      </c>
      <c r="AP89">
        <v>6.4050000000000002</v>
      </c>
      <c r="AQ89">
        <v>36.792000000000002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13.151999999999999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3442.6570959999999</v>
      </c>
    </row>
    <row r="90" spans="1:117">
      <c r="A90" t="s">
        <v>132</v>
      </c>
      <c r="B90">
        <v>0</v>
      </c>
      <c r="C90">
        <v>0</v>
      </c>
      <c r="D90">
        <v>39.9</v>
      </c>
      <c r="E90">
        <v>0</v>
      </c>
      <c r="F90">
        <v>0</v>
      </c>
      <c r="G90">
        <v>66.789000000000001</v>
      </c>
      <c r="H90">
        <v>0</v>
      </c>
      <c r="I90">
        <v>26.303999999999998</v>
      </c>
      <c r="J90">
        <v>39.456000000000003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137.25</v>
      </c>
      <c r="Q90">
        <v>17.13</v>
      </c>
      <c r="R90">
        <v>42.392195999999998</v>
      </c>
      <c r="S90">
        <v>26.390910000000002</v>
      </c>
      <c r="T90">
        <v>0</v>
      </c>
      <c r="U90">
        <v>342</v>
      </c>
      <c r="V90">
        <v>18.140333999999999</v>
      </c>
      <c r="W90">
        <v>31.8675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38.7684</v>
      </c>
      <c r="AH90">
        <v>154.69245000000001</v>
      </c>
      <c r="AI90">
        <v>19.094999999999999</v>
      </c>
      <c r="AJ90">
        <v>0</v>
      </c>
      <c r="AK90">
        <v>51.140700000000002</v>
      </c>
      <c r="AL90">
        <v>80.759</v>
      </c>
      <c r="AM90">
        <v>15.804048</v>
      </c>
      <c r="AN90">
        <v>1.01389</v>
      </c>
      <c r="AO90">
        <v>26.46</v>
      </c>
      <c r="AP90">
        <v>6.4050000000000002</v>
      </c>
      <c r="AQ90">
        <v>36.792000000000002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13.151999999999999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3473.1164939999999</v>
      </c>
    </row>
    <row r="91" spans="1:117">
      <c r="A91" t="s">
        <v>133</v>
      </c>
      <c r="B91">
        <v>0</v>
      </c>
      <c r="C91">
        <v>0</v>
      </c>
      <c r="D91">
        <v>39.9</v>
      </c>
      <c r="E91">
        <v>0</v>
      </c>
      <c r="F91">
        <v>0</v>
      </c>
      <c r="G91">
        <v>66.789000000000001</v>
      </c>
      <c r="H91">
        <v>0</v>
      </c>
      <c r="I91">
        <v>26.303999999999998</v>
      </c>
      <c r="J91">
        <v>39.456000000000003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137.25</v>
      </c>
      <c r="Q91">
        <v>17.13</v>
      </c>
      <c r="R91">
        <v>42.392195999999998</v>
      </c>
      <c r="S91">
        <v>26.390910000000002</v>
      </c>
      <c r="T91">
        <v>0</v>
      </c>
      <c r="U91">
        <v>342</v>
      </c>
      <c r="V91">
        <v>18.140333999999999</v>
      </c>
      <c r="W91">
        <v>31.8675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38.7684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80.759</v>
      </c>
      <c r="AM91">
        <v>15.804048</v>
      </c>
      <c r="AN91">
        <v>1.01389</v>
      </c>
      <c r="AO91">
        <v>26.46</v>
      </c>
      <c r="AP91">
        <v>6.4050000000000002</v>
      </c>
      <c r="AQ91">
        <v>36.792000000000002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13.151999999999999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3473.1164939999999</v>
      </c>
    </row>
    <row r="92" spans="1:117">
      <c r="A92" t="s">
        <v>134</v>
      </c>
      <c r="B92">
        <v>0</v>
      </c>
      <c r="C92">
        <v>0</v>
      </c>
      <c r="D92">
        <v>39.9</v>
      </c>
      <c r="E92">
        <v>0</v>
      </c>
      <c r="F92">
        <v>0</v>
      </c>
      <c r="G92">
        <v>66.789000000000001</v>
      </c>
      <c r="H92">
        <v>0</v>
      </c>
      <c r="I92">
        <v>26.303999999999998</v>
      </c>
      <c r="J92">
        <v>39.456000000000003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137.25</v>
      </c>
      <c r="Q92">
        <v>17.13</v>
      </c>
      <c r="R92">
        <v>42.392195999999998</v>
      </c>
      <c r="S92">
        <v>26.390910000000002</v>
      </c>
      <c r="T92">
        <v>0</v>
      </c>
      <c r="U92">
        <v>342</v>
      </c>
      <c r="V92">
        <v>18.140333999999999</v>
      </c>
      <c r="W92">
        <v>31.8675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38.7684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80.759</v>
      </c>
      <c r="AM92">
        <v>15.804048</v>
      </c>
      <c r="AN92">
        <v>1.01389</v>
      </c>
      <c r="AO92">
        <v>26.46</v>
      </c>
      <c r="AP92">
        <v>6.4050000000000002</v>
      </c>
      <c r="AQ92">
        <v>36.792000000000002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13.151999999999999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3473.1164939999999</v>
      </c>
    </row>
    <row r="93" spans="1:117">
      <c r="A93" t="s">
        <v>135</v>
      </c>
      <c r="B93">
        <v>0</v>
      </c>
      <c r="C93">
        <v>0</v>
      </c>
      <c r="D93">
        <v>39.9</v>
      </c>
      <c r="E93">
        <v>0</v>
      </c>
      <c r="F93">
        <v>0</v>
      </c>
      <c r="G93">
        <v>66.789000000000001</v>
      </c>
      <c r="H93">
        <v>0</v>
      </c>
      <c r="I93">
        <v>26.303999999999998</v>
      </c>
      <c r="J93">
        <v>39.456000000000003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137.25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342</v>
      </c>
      <c r="V93">
        <v>18.140333999999999</v>
      </c>
      <c r="W93">
        <v>31.8675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38.7684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80.759</v>
      </c>
      <c r="AM93">
        <v>15.804048</v>
      </c>
      <c r="AN93">
        <v>1.01389</v>
      </c>
      <c r="AO93">
        <v>26.46</v>
      </c>
      <c r="AP93">
        <v>6.4050000000000002</v>
      </c>
      <c r="AQ93">
        <v>36.792000000000002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13.151999999999999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3476.5424939999998</v>
      </c>
    </row>
    <row r="94" spans="1:117">
      <c r="A94" t="s">
        <v>136</v>
      </c>
      <c r="B94">
        <v>0</v>
      </c>
      <c r="C94">
        <v>0</v>
      </c>
      <c r="D94">
        <v>39.9</v>
      </c>
      <c r="E94">
        <v>0</v>
      </c>
      <c r="F94">
        <v>0</v>
      </c>
      <c r="G94">
        <v>66.789000000000001</v>
      </c>
      <c r="H94">
        <v>0</v>
      </c>
      <c r="I94">
        <v>26.303999999999998</v>
      </c>
      <c r="J94">
        <v>39.456000000000003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137.25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342</v>
      </c>
      <c r="V94">
        <v>18.140333999999999</v>
      </c>
      <c r="W94">
        <v>31.8675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38.7684</v>
      </c>
      <c r="AH94">
        <v>154.69245000000001</v>
      </c>
      <c r="AI94">
        <v>15.9125</v>
      </c>
      <c r="AJ94">
        <v>0</v>
      </c>
      <c r="AK94">
        <v>51.140700000000002</v>
      </c>
      <c r="AL94">
        <v>80.759</v>
      </c>
      <c r="AM94">
        <v>15.804048</v>
      </c>
      <c r="AN94">
        <v>1.01389</v>
      </c>
      <c r="AO94">
        <v>26.46</v>
      </c>
      <c r="AP94">
        <v>6.4050000000000002</v>
      </c>
      <c r="AQ94">
        <v>36.792000000000002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13.151999999999999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3473.3599939999999</v>
      </c>
    </row>
    <row r="95" spans="1:117">
      <c r="A95" t="s">
        <v>137</v>
      </c>
      <c r="B95">
        <v>0</v>
      </c>
      <c r="C95">
        <v>0</v>
      </c>
      <c r="D95">
        <v>39.9</v>
      </c>
      <c r="E95">
        <v>0</v>
      </c>
      <c r="F95">
        <v>0</v>
      </c>
      <c r="G95">
        <v>66.789000000000001</v>
      </c>
      <c r="H95">
        <v>0</v>
      </c>
      <c r="I95">
        <v>26.303999999999998</v>
      </c>
      <c r="J95">
        <v>39.456000000000003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137.25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342</v>
      </c>
      <c r="V95">
        <v>18.140333999999999</v>
      </c>
      <c r="W95">
        <v>31.8675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38.7684</v>
      </c>
      <c r="AH95">
        <v>152.94049999999999</v>
      </c>
      <c r="AI95">
        <v>19.094999999999999</v>
      </c>
      <c r="AJ95">
        <v>0</v>
      </c>
      <c r="AK95">
        <v>51.140700000000002</v>
      </c>
      <c r="AL95">
        <v>80.759</v>
      </c>
      <c r="AM95">
        <v>10.557359999999999</v>
      </c>
      <c r="AN95">
        <v>1.01389</v>
      </c>
      <c r="AO95">
        <v>26.46</v>
      </c>
      <c r="AP95">
        <v>6.4050000000000002</v>
      </c>
      <c r="AQ95">
        <v>36.792000000000002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13.151999999999999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3453.1298959999995</v>
      </c>
    </row>
    <row r="96" spans="1:117">
      <c r="A96" t="s">
        <v>138</v>
      </c>
      <c r="B96">
        <v>0</v>
      </c>
      <c r="C96">
        <v>0</v>
      </c>
      <c r="D96">
        <v>39.9</v>
      </c>
      <c r="E96">
        <v>0</v>
      </c>
      <c r="F96">
        <v>0</v>
      </c>
      <c r="G96">
        <v>66.789000000000001</v>
      </c>
      <c r="H96">
        <v>0</v>
      </c>
      <c r="I96">
        <v>26.303999999999998</v>
      </c>
      <c r="J96">
        <v>39.456000000000003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137.25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342</v>
      </c>
      <c r="V96">
        <v>18.140333999999999</v>
      </c>
      <c r="W96">
        <v>31.8675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5.9160000000000004</v>
      </c>
      <c r="AG96">
        <v>38.7684</v>
      </c>
      <c r="AH96">
        <v>152.94049999999999</v>
      </c>
      <c r="AI96">
        <v>19.094999999999999</v>
      </c>
      <c r="AJ96">
        <v>0</v>
      </c>
      <c r="AK96">
        <v>51.140700000000002</v>
      </c>
      <c r="AL96">
        <v>80.759</v>
      </c>
      <c r="AM96">
        <v>10.557359999999999</v>
      </c>
      <c r="AN96">
        <v>1.01389</v>
      </c>
      <c r="AO96">
        <v>26.46</v>
      </c>
      <c r="AP96">
        <v>6.4050000000000002</v>
      </c>
      <c r="AQ96">
        <v>36.792000000000002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13.151999999999999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3450.6648959999998</v>
      </c>
    </row>
    <row r="97" spans="1:117">
      <c r="A97" t="s">
        <v>139</v>
      </c>
      <c r="B97">
        <v>0</v>
      </c>
      <c r="C97">
        <v>0</v>
      </c>
      <c r="D97">
        <v>39.9</v>
      </c>
      <c r="E97">
        <v>0</v>
      </c>
      <c r="F97">
        <v>0</v>
      </c>
      <c r="G97">
        <v>66.789000000000001</v>
      </c>
      <c r="H97">
        <v>0</v>
      </c>
      <c r="I97">
        <v>26.303999999999998</v>
      </c>
      <c r="J97">
        <v>39.456000000000003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137.25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342</v>
      </c>
      <c r="V97">
        <v>18.140333999999999</v>
      </c>
      <c r="W97">
        <v>31.8675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5.9160000000000004</v>
      </c>
      <c r="AG97">
        <v>38.7684</v>
      </c>
      <c r="AH97">
        <v>152.94049999999999</v>
      </c>
      <c r="AI97">
        <v>19.094999999999999</v>
      </c>
      <c r="AJ97">
        <v>0</v>
      </c>
      <c r="AK97">
        <v>51.140700000000002</v>
      </c>
      <c r="AL97">
        <v>80.759</v>
      </c>
      <c r="AM97">
        <v>10.557359999999999</v>
      </c>
      <c r="AN97">
        <v>1.01389</v>
      </c>
      <c r="AO97">
        <v>26.46</v>
      </c>
      <c r="AP97">
        <v>7.0454999999999997</v>
      </c>
      <c r="AQ97">
        <v>36.792000000000002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13.151999999999999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3451.3053959999997</v>
      </c>
    </row>
    <row r="98" spans="1:117">
      <c r="A98" t="s">
        <v>140</v>
      </c>
      <c r="B98">
        <v>0</v>
      </c>
      <c r="C98">
        <v>0</v>
      </c>
      <c r="D98">
        <v>39.9</v>
      </c>
      <c r="E98">
        <v>0</v>
      </c>
      <c r="F98">
        <v>0</v>
      </c>
      <c r="G98">
        <v>66.789000000000001</v>
      </c>
      <c r="H98">
        <v>0</v>
      </c>
      <c r="I98">
        <v>26.303999999999998</v>
      </c>
      <c r="J98">
        <v>39.456000000000003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137.25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342</v>
      </c>
      <c r="V98">
        <v>18.140333999999999</v>
      </c>
      <c r="W98">
        <v>31.8675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5.9160000000000004</v>
      </c>
      <c r="AG98">
        <v>38.7684</v>
      </c>
      <c r="AH98">
        <v>152.94049999999999</v>
      </c>
      <c r="AI98">
        <v>19.094999999999999</v>
      </c>
      <c r="AJ98">
        <v>0</v>
      </c>
      <c r="AK98">
        <v>51.140700000000002</v>
      </c>
      <c r="AL98">
        <v>80.759</v>
      </c>
      <c r="AM98">
        <v>10.557359999999999</v>
      </c>
      <c r="AN98">
        <v>1.01389</v>
      </c>
      <c r="AO98">
        <v>26.46</v>
      </c>
      <c r="AP98">
        <v>7.0454999999999997</v>
      </c>
      <c r="AQ98">
        <v>36.792000000000002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13.151999999999999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3451.3053959999997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0.97965000000000113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1.0214720000000013</v>
      </c>
      <c r="J99">
        <f t="shared" si="2"/>
        <v>0.81432800000000183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3.316125</v>
      </c>
      <c r="Q99">
        <f t="shared" si="2"/>
        <v>0.47278800000000087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8.19</v>
      </c>
      <c r="V99">
        <f t="shared" si="2"/>
        <v>0.35543842900000006</v>
      </c>
      <c r="W99">
        <f t="shared" si="2"/>
        <v>0.77013124999999927</v>
      </c>
      <c r="X99">
        <f t="shared" si="2"/>
        <v>3.540375</v>
      </c>
      <c r="Y99">
        <f t="shared" si="2"/>
        <v>0</v>
      </c>
      <c r="Z99">
        <f t="shared" si="2"/>
        <v>0.35417250000000006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0.17945199999999981</v>
      </c>
      <c r="AG99">
        <f t="shared" si="2"/>
        <v>0.93044159999999887</v>
      </c>
      <c r="AH99">
        <f t="shared" si="2"/>
        <v>3.6758278500000041</v>
      </c>
      <c r="AI99">
        <f t="shared" si="2"/>
        <v>0.49584495699999942</v>
      </c>
      <c r="AJ99">
        <f t="shared" si="2"/>
        <v>0</v>
      </c>
      <c r="AK99">
        <f t="shared" si="2"/>
        <v>1.2273767999999987</v>
      </c>
      <c r="AL99">
        <f t="shared" si="2"/>
        <v>1.9583186000000001</v>
      </c>
      <c r="AM99">
        <f t="shared" si="2"/>
        <v>0.35044036799999978</v>
      </c>
      <c r="AN99">
        <f t="shared" si="2"/>
        <v>2.4266405000000053E-2</v>
      </c>
      <c r="AO99">
        <f t="shared" si="2"/>
        <v>0.65826600000000068</v>
      </c>
      <c r="AP99">
        <f t="shared" si="2"/>
        <v>0.21527204999999985</v>
      </c>
      <c r="AQ99">
        <f t="shared" si="2"/>
        <v>0.283941</v>
      </c>
      <c r="AR99">
        <f t="shared" si="2"/>
        <v>1.1525760000000009</v>
      </c>
      <c r="AS99">
        <f t="shared" si="2"/>
        <v>0.76831366200000162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5.808799999999998E-2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82.491884271000018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17.121286000000001</v>
      </c>
      <c r="R3">
        <v>42.390099999999997</v>
      </c>
      <c r="S3">
        <v>26.388283000000001</v>
      </c>
      <c r="T3">
        <v>0</v>
      </c>
      <c r="U3">
        <v>341.96249999999998</v>
      </c>
      <c r="V3">
        <v>9.9771420000000006</v>
      </c>
      <c r="W3">
        <v>32.168882000000004</v>
      </c>
      <c r="X3">
        <v>147.515625</v>
      </c>
      <c r="Y3">
        <v>0</v>
      </c>
      <c r="Z3">
        <v>19.623999999999999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38.7684</v>
      </c>
      <c r="AH3">
        <v>152.94049999999999</v>
      </c>
      <c r="AI3">
        <v>16.2944</v>
      </c>
      <c r="AJ3">
        <v>0</v>
      </c>
      <c r="AK3">
        <v>51.140700000000002</v>
      </c>
      <c r="AL3">
        <v>84.9422</v>
      </c>
      <c r="AM3">
        <v>15.804048</v>
      </c>
      <c r="AN3">
        <v>1.01389</v>
      </c>
      <c r="AO3">
        <v>27.93</v>
      </c>
      <c r="AP3">
        <v>11.7852</v>
      </c>
      <c r="AQ3">
        <v>36.792000000000002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3217.954135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17.13</v>
      </c>
      <c r="R4">
        <v>42.390099999999997</v>
      </c>
      <c r="S4">
        <v>26.3901</v>
      </c>
      <c r="T4">
        <v>0</v>
      </c>
      <c r="U4">
        <v>342</v>
      </c>
      <c r="V4">
        <v>9.9771420000000006</v>
      </c>
      <c r="W4">
        <v>32.170099999999998</v>
      </c>
      <c r="X4">
        <v>147.515625</v>
      </c>
      <c r="Y4">
        <v>0</v>
      </c>
      <c r="Z4">
        <v>19.623999999999999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38.7684</v>
      </c>
      <c r="AH4">
        <v>152.94049999999999</v>
      </c>
      <c r="AI4">
        <v>16.2944</v>
      </c>
      <c r="AJ4">
        <v>0</v>
      </c>
      <c r="AK4">
        <v>51.140700000000002</v>
      </c>
      <c r="AL4">
        <v>84.9422</v>
      </c>
      <c r="AM4">
        <v>15.804048</v>
      </c>
      <c r="AN4">
        <v>1.01389</v>
      </c>
      <c r="AO4">
        <v>27.93</v>
      </c>
      <c r="AP4">
        <v>11.7852</v>
      </c>
      <c r="AQ4">
        <v>36.792000000000002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3218.0033840000001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17.13</v>
      </c>
      <c r="R5">
        <v>42.390099999999997</v>
      </c>
      <c r="S5">
        <v>26.3901</v>
      </c>
      <c r="T5">
        <v>0</v>
      </c>
      <c r="U5">
        <v>342</v>
      </c>
      <c r="V5">
        <v>9.9771420000000006</v>
      </c>
      <c r="W5">
        <v>32.170099999999998</v>
      </c>
      <c r="X5">
        <v>147.515625</v>
      </c>
      <c r="Y5">
        <v>0</v>
      </c>
      <c r="Z5">
        <v>19.623999999999999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38.7684</v>
      </c>
      <c r="AH5">
        <v>152.94049999999999</v>
      </c>
      <c r="AI5">
        <v>16.2944</v>
      </c>
      <c r="AJ5">
        <v>0</v>
      </c>
      <c r="AK5">
        <v>51.140700000000002</v>
      </c>
      <c r="AL5">
        <v>84.9422</v>
      </c>
      <c r="AM5">
        <v>15.804048</v>
      </c>
      <c r="AN5">
        <v>1.01389</v>
      </c>
      <c r="AO5">
        <v>27.93</v>
      </c>
      <c r="AP5">
        <v>11.7852</v>
      </c>
      <c r="AQ5">
        <v>27.594000000000001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3208.8053840000002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17.13</v>
      </c>
      <c r="R6">
        <v>42.390099999999997</v>
      </c>
      <c r="S6">
        <v>26.3901</v>
      </c>
      <c r="T6">
        <v>0</v>
      </c>
      <c r="U6">
        <v>342</v>
      </c>
      <c r="V6">
        <v>9.9771420000000006</v>
      </c>
      <c r="W6">
        <v>32.170099999999998</v>
      </c>
      <c r="X6">
        <v>147.515625</v>
      </c>
      <c r="Y6">
        <v>0</v>
      </c>
      <c r="Z6">
        <v>19.623999999999999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38.7684</v>
      </c>
      <c r="AH6">
        <v>152.94049999999999</v>
      </c>
      <c r="AI6">
        <v>16.2944</v>
      </c>
      <c r="AJ6">
        <v>0</v>
      </c>
      <c r="AK6">
        <v>51.140700000000002</v>
      </c>
      <c r="AL6">
        <v>84.9422</v>
      </c>
      <c r="AM6">
        <v>15.804048</v>
      </c>
      <c r="AN6">
        <v>1.01389</v>
      </c>
      <c r="AO6">
        <v>27.93</v>
      </c>
      <c r="AP6">
        <v>11.7852</v>
      </c>
      <c r="AQ6">
        <v>27.594000000000001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3208.8053840000002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17.13</v>
      </c>
      <c r="R7">
        <v>42.390099999999997</v>
      </c>
      <c r="S7">
        <v>26.3901</v>
      </c>
      <c r="T7">
        <v>0</v>
      </c>
      <c r="U7">
        <v>342</v>
      </c>
      <c r="V7">
        <v>9.9771420000000006</v>
      </c>
      <c r="W7">
        <v>32.170099999999998</v>
      </c>
      <c r="X7">
        <v>147.515625</v>
      </c>
      <c r="Y7">
        <v>0</v>
      </c>
      <c r="Z7">
        <v>19.623999999999999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38.7684</v>
      </c>
      <c r="AH7">
        <v>152.94049999999999</v>
      </c>
      <c r="AI7">
        <v>16.2944</v>
      </c>
      <c r="AJ7">
        <v>0</v>
      </c>
      <c r="AK7">
        <v>51.140700000000002</v>
      </c>
      <c r="AL7">
        <v>84.9422</v>
      </c>
      <c r="AM7">
        <v>15.804048</v>
      </c>
      <c r="AN7">
        <v>1.01389</v>
      </c>
      <c r="AO7">
        <v>27.93</v>
      </c>
      <c r="AP7">
        <v>11.7852</v>
      </c>
      <c r="AQ7">
        <v>27.594000000000001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3203.8053840000002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17.13</v>
      </c>
      <c r="R8">
        <v>42.390099999999997</v>
      </c>
      <c r="S8">
        <v>26.3901</v>
      </c>
      <c r="T8">
        <v>0</v>
      </c>
      <c r="U8">
        <v>342</v>
      </c>
      <c r="V8">
        <v>9.9771420000000006</v>
      </c>
      <c r="W8">
        <v>32.170099999999998</v>
      </c>
      <c r="X8">
        <v>147.515625</v>
      </c>
      <c r="Y8">
        <v>0</v>
      </c>
      <c r="Z8">
        <v>19.623999999999999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38.7684</v>
      </c>
      <c r="AH8">
        <v>152.94049999999999</v>
      </c>
      <c r="AI8">
        <v>16.2944</v>
      </c>
      <c r="AJ8">
        <v>0</v>
      </c>
      <c r="AK8">
        <v>51.140700000000002</v>
      </c>
      <c r="AL8">
        <v>84.9422</v>
      </c>
      <c r="AM8">
        <v>15.804048</v>
      </c>
      <c r="AN8">
        <v>1.01389</v>
      </c>
      <c r="AO8">
        <v>27.93</v>
      </c>
      <c r="AP8">
        <v>11.7852</v>
      </c>
      <c r="AQ8">
        <v>17.891999999999999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3194.103384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594.44209999999998</v>
      </c>
      <c r="L9">
        <v>653.15009999999995</v>
      </c>
      <c r="M9">
        <v>92</v>
      </c>
      <c r="N9">
        <v>118.125</v>
      </c>
      <c r="O9">
        <v>123.66562500000001</v>
      </c>
      <c r="P9">
        <v>139.31</v>
      </c>
      <c r="Q9">
        <v>17.13</v>
      </c>
      <c r="R9">
        <v>42.390099999999997</v>
      </c>
      <c r="S9">
        <v>26.3901</v>
      </c>
      <c r="T9">
        <v>0</v>
      </c>
      <c r="U9">
        <v>342</v>
      </c>
      <c r="V9">
        <v>9.9771420000000006</v>
      </c>
      <c r="W9">
        <v>32.170099999999998</v>
      </c>
      <c r="X9">
        <v>147.515625</v>
      </c>
      <c r="Y9">
        <v>0</v>
      </c>
      <c r="Z9">
        <v>13.2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38.7684</v>
      </c>
      <c r="AH9">
        <v>152.94049999999999</v>
      </c>
      <c r="AI9">
        <v>16.2944</v>
      </c>
      <c r="AJ9">
        <v>0</v>
      </c>
      <c r="AK9">
        <v>51.140700000000002</v>
      </c>
      <c r="AL9">
        <v>84.9422</v>
      </c>
      <c r="AM9">
        <v>15.804048</v>
      </c>
      <c r="AN9">
        <v>1.01389</v>
      </c>
      <c r="AO9">
        <v>27.93</v>
      </c>
      <c r="AP9">
        <v>11.1447</v>
      </c>
      <c r="AQ9">
        <v>17.829000000000001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3094.6380260000005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514.44209999999998</v>
      </c>
      <c r="L10">
        <v>653.15009999999995</v>
      </c>
      <c r="M10">
        <v>92</v>
      </c>
      <c r="N10">
        <v>118.125</v>
      </c>
      <c r="O10">
        <v>123.66562500000001</v>
      </c>
      <c r="P10">
        <v>139.31</v>
      </c>
      <c r="Q10">
        <v>17.13</v>
      </c>
      <c r="R10">
        <v>42.390099999999997</v>
      </c>
      <c r="S10">
        <v>26.3901</v>
      </c>
      <c r="T10">
        <v>0</v>
      </c>
      <c r="U10">
        <v>342</v>
      </c>
      <c r="V10">
        <v>9.9771420000000006</v>
      </c>
      <c r="W10">
        <v>32.170099999999998</v>
      </c>
      <c r="X10">
        <v>147.515625</v>
      </c>
      <c r="Y10">
        <v>0</v>
      </c>
      <c r="Z10">
        <v>13.2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38.7684</v>
      </c>
      <c r="AH10">
        <v>152.94049999999999</v>
      </c>
      <c r="AI10">
        <v>16.2944</v>
      </c>
      <c r="AJ10">
        <v>0</v>
      </c>
      <c r="AK10">
        <v>51.140700000000002</v>
      </c>
      <c r="AL10">
        <v>84.9422</v>
      </c>
      <c r="AM10">
        <v>15.804048</v>
      </c>
      <c r="AN10">
        <v>1.01389</v>
      </c>
      <c r="AO10">
        <v>27.93</v>
      </c>
      <c r="AP10">
        <v>11.1447</v>
      </c>
      <c r="AQ10">
        <v>17.829000000000001</v>
      </c>
      <c r="AR10">
        <v>51.887999999999998</v>
      </c>
      <c r="AS10">
        <v>32.822879999999998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3019.0540260000002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414.40890000000002</v>
      </c>
      <c r="L11">
        <v>653.15009999999995</v>
      </c>
      <c r="M11">
        <v>92</v>
      </c>
      <c r="N11">
        <v>118.125</v>
      </c>
      <c r="O11">
        <v>123.66562500000001</v>
      </c>
      <c r="P11">
        <v>139.31</v>
      </c>
      <c r="Q11">
        <v>17.13</v>
      </c>
      <c r="R11">
        <v>42.390099999999997</v>
      </c>
      <c r="S11">
        <v>26.3901</v>
      </c>
      <c r="T11">
        <v>0</v>
      </c>
      <c r="U11">
        <v>342</v>
      </c>
      <c r="V11">
        <v>10.7</v>
      </c>
      <c r="W11">
        <v>32.170099999999998</v>
      </c>
      <c r="X11">
        <v>147.515625</v>
      </c>
      <c r="Y11">
        <v>0</v>
      </c>
      <c r="Z11">
        <v>13.2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84.9422</v>
      </c>
      <c r="AM11">
        <v>15.804048</v>
      </c>
      <c r="AN11">
        <v>1.01389</v>
      </c>
      <c r="AO11">
        <v>27.93</v>
      </c>
      <c r="AP11">
        <v>11.1447</v>
      </c>
      <c r="AQ11">
        <v>17.829000000000001</v>
      </c>
      <c r="AR11">
        <v>51.887999999999998</v>
      </c>
      <c r="AS11">
        <v>32.822879999999998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2918.7252840000001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405</v>
      </c>
      <c r="L12">
        <v>609.65509999999995</v>
      </c>
      <c r="M12">
        <v>92</v>
      </c>
      <c r="N12">
        <v>118.125</v>
      </c>
      <c r="O12">
        <v>123.66562500000001</v>
      </c>
      <c r="P12">
        <v>139.31</v>
      </c>
      <c r="Q12">
        <v>13.874499999999999</v>
      </c>
      <c r="R12">
        <v>42.390099999999997</v>
      </c>
      <c r="S12">
        <v>21.358004000000001</v>
      </c>
      <c r="T12">
        <v>0</v>
      </c>
      <c r="U12">
        <v>342</v>
      </c>
      <c r="V12">
        <v>10.7</v>
      </c>
      <c r="W12">
        <v>32.170099999999998</v>
      </c>
      <c r="X12">
        <v>147.515625</v>
      </c>
      <c r="Y12">
        <v>0</v>
      </c>
      <c r="Z12">
        <v>13.2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84.9422</v>
      </c>
      <c r="AM12">
        <v>15.804048</v>
      </c>
      <c r="AN12">
        <v>1.01389</v>
      </c>
      <c r="AO12">
        <v>27.93</v>
      </c>
      <c r="AP12">
        <v>11.1447</v>
      </c>
      <c r="AQ12">
        <v>17.829000000000001</v>
      </c>
      <c r="AR12">
        <v>47.472000000000001</v>
      </c>
      <c r="AS12">
        <v>32.822879999999998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2848.117788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390</v>
      </c>
      <c r="L13">
        <v>506.815</v>
      </c>
      <c r="M13">
        <v>92</v>
      </c>
      <c r="N13">
        <v>118.125</v>
      </c>
      <c r="O13">
        <v>123.66562500000001</v>
      </c>
      <c r="P13">
        <v>139.31</v>
      </c>
      <c r="Q13">
        <v>13.874499999999999</v>
      </c>
      <c r="R13">
        <v>41.944800000000001</v>
      </c>
      <c r="S13">
        <v>20.293600000000001</v>
      </c>
      <c r="T13">
        <v>0</v>
      </c>
      <c r="U13">
        <v>342</v>
      </c>
      <c r="V13">
        <v>10.7</v>
      </c>
      <c r="W13">
        <v>32.170099999999998</v>
      </c>
      <c r="X13">
        <v>147.515625</v>
      </c>
      <c r="Y13">
        <v>0</v>
      </c>
      <c r="Z13">
        <v>13.2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84.9422</v>
      </c>
      <c r="AM13">
        <v>15.804048</v>
      </c>
      <c r="AN13">
        <v>1.01389</v>
      </c>
      <c r="AO13">
        <v>27.93</v>
      </c>
      <c r="AP13">
        <v>11.1447</v>
      </c>
      <c r="AQ13">
        <v>17.829000000000001</v>
      </c>
      <c r="AR13">
        <v>47.472000000000001</v>
      </c>
      <c r="AS13">
        <v>32.822879999999998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2728.7679840000005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390</v>
      </c>
      <c r="L14">
        <v>439.23500000000001</v>
      </c>
      <c r="M14">
        <v>92</v>
      </c>
      <c r="N14">
        <v>118.125</v>
      </c>
      <c r="O14">
        <v>123.66562500000001</v>
      </c>
      <c r="P14">
        <v>139.31</v>
      </c>
      <c r="Q14">
        <v>13.874499999999999</v>
      </c>
      <c r="R14">
        <v>41.944800000000001</v>
      </c>
      <c r="S14">
        <v>20.293600000000001</v>
      </c>
      <c r="T14">
        <v>0</v>
      </c>
      <c r="U14">
        <v>342</v>
      </c>
      <c r="V14">
        <v>10.7</v>
      </c>
      <c r="W14">
        <v>32.170099999999998</v>
      </c>
      <c r="X14">
        <v>147.515625</v>
      </c>
      <c r="Y14">
        <v>0</v>
      </c>
      <c r="Z14">
        <v>13.2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84.9422</v>
      </c>
      <c r="AM14">
        <v>15.804048</v>
      </c>
      <c r="AN14">
        <v>1.01389</v>
      </c>
      <c r="AO14">
        <v>27.93</v>
      </c>
      <c r="AP14">
        <v>11.1447</v>
      </c>
      <c r="AQ14">
        <v>8.5050000000000008</v>
      </c>
      <c r="AR14">
        <v>47.472000000000001</v>
      </c>
      <c r="AS14">
        <v>32.822879999999998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2651.8639840000005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</v>
      </c>
      <c r="L15">
        <v>382.39499999999998</v>
      </c>
      <c r="M15">
        <v>92</v>
      </c>
      <c r="N15">
        <v>118.125</v>
      </c>
      <c r="O15">
        <v>123.66562500000001</v>
      </c>
      <c r="P15">
        <v>139.31</v>
      </c>
      <c r="Q15">
        <v>13.874499999999999</v>
      </c>
      <c r="R15">
        <v>41.944800000000001</v>
      </c>
      <c r="S15">
        <v>20.293600000000001</v>
      </c>
      <c r="T15">
        <v>0</v>
      </c>
      <c r="U15">
        <v>342</v>
      </c>
      <c r="V15">
        <v>10.7</v>
      </c>
      <c r="W15">
        <v>32.170099999999998</v>
      </c>
      <c r="X15">
        <v>147.515625</v>
      </c>
      <c r="Y15">
        <v>0</v>
      </c>
      <c r="Z15">
        <v>13.2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38.7684</v>
      </c>
      <c r="AH15">
        <v>152.94049999999999</v>
      </c>
      <c r="AI15">
        <v>19.094999999999999</v>
      </c>
      <c r="AJ15">
        <v>0</v>
      </c>
      <c r="AK15">
        <v>51.140700000000002</v>
      </c>
      <c r="AL15">
        <v>81.921000000000006</v>
      </c>
      <c r="AM15">
        <v>15.804048</v>
      </c>
      <c r="AN15">
        <v>1.01389</v>
      </c>
      <c r="AO15">
        <v>27.93</v>
      </c>
      <c r="AP15">
        <v>10.504200000000001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2584.2557859999997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310</v>
      </c>
      <c r="L16">
        <v>367</v>
      </c>
      <c r="M16">
        <v>92</v>
      </c>
      <c r="N16">
        <v>118.125</v>
      </c>
      <c r="O16">
        <v>123.66562500000001</v>
      </c>
      <c r="P16">
        <v>139.31</v>
      </c>
      <c r="Q16">
        <v>11.058501</v>
      </c>
      <c r="R16">
        <v>30.253066</v>
      </c>
      <c r="S16">
        <v>11.732619</v>
      </c>
      <c r="T16">
        <v>0</v>
      </c>
      <c r="U16">
        <v>342</v>
      </c>
      <c r="V16">
        <v>10.7</v>
      </c>
      <c r="W16">
        <v>22.3003</v>
      </c>
      <c r="X16">
        <v>147.515625</v>
      </c>
      <c r="Y16">
        <v>0</v>
      </c>
      <c r="Z16">
        <v>13.2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38.7684</v>
      </c>
      <c r="AH16">
        <v>152.94049999999999</v>
      </c>
      <c r="AI16">
        <v>19.094999999999999</v>
      </c>
      <c r="AJ16">
        <v>0</v>
      </c>
      <c r="AK16">
        <v>51.140700000000002</v>
      </c>
      <c r="AL16">
        <v>81.921000000000006</v>
      </c>
      <c r="AM16">
        <v>15.804048</v>
      </c>
      <c r="AN16">
        <v>1.01389</v>
      </c>
      <c r="AO16">
        <v>27.93</v>
      </c>
      <c r="AP16">
        <v>10.504200000000001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2465.9222719999998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310</v>
      </c>
      <c r="L17">
        <v>363</v>
      </c>
      <c r="M17">
        <v>92</v>
      </c>
      <c r="N17">
        <v>118.125</v>
      </c>
      <c r="O17">
        <v>123.66562500000001</v>
      </c>
      <c r="P17">
        <v>139.31</v>
      </c>
      <c r="Q17">
        <v>10.534003999999999</v>
      </c>
      <c r="R17">
        <v>20.767099999999999</v>
      </c>
      <c r="S17">
        <v>11.732619</v>
      </c>
      <c r="T17">
        <v>0</v>
      </c>
      <c r="U17">
        <v>342</v>
      </c>
      <c r="V17">
        <v>7.4172000000000002</v>
      </c>
      <c r="W17">
        <v>22.3003</v>
      </c>
      <c r="X17">
        <v>147.515625</v>
      </c>
      <c r="Y17">
        <v>0</v>
      </c>
      <c r="Z17">
        <v>13.2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38.7684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81.921000000000006</v>
      </c>
      <c r="AM17">
        <v>15.804048</v>
      </c>
      <c r="AN17">
        <v>1.01389</v>
      </c>
      <c r="AO17">
        <v>27.93</v>
      </c>
      <c r="AP17">
        <v>10.504200000000001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2453.0450089999995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310</v>
      </c>
      <c r="L18">
        <v>363</v>
      </c>
      <c r="M18">
        <v>92</v>
      </c>
      <c r="N18">
        <v>118.125</v>
      </c>
      <c r="O18">
        <v>123.66562500000001</v>
      </c>
      <c r="P18">
        <v>139.31</v>
      </c>
      <c r="Q18">
        <v>10.534003999999999</v>
      </c>
      <c r="R18">
        <v>16.767099999999999</v>
      </c>
      <c r="S18">
        <v>11.732619</v>
      </c>
      <c r="T18">
        <v>0</v>
      </c>
      <c r="U18">
        <v>342</v>
      </c>
      <c r="V18">
        <v>7.4172000000000002</v>
      </c>
      <c r="W18">
        <v>12.171200000000001</v>
      </c>
      <c r="X18">
        <v>147.515625</v>
      </c>
      <c r="Y18">
        <v>0</v>
      </c>
      <c r="Z18">
        <v>13.2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38.7684</v>
      </c>
      <c r="AH18">
        <v>152.94049999999999</v>
      </c>
      <c r="AI18">
        <v>17.821999999999999</v>
      </c>
      <c r="AJ18">
        <v>0</v>
      </c>
      <c r="AK18">
        <v>51.140700000000002</v>
      </c>
      <c r="AL18">
        <v>81.921000000000006</v>
      </c>
      <c r="AM18">
        <v>15.804048</v>
      </c>
      <c r="AN18">
        <v>1.01389</v>
      </c>
      <c r="AO18">
        <v>27.93</v>
      </c>
      <c r="AP18">
        <v>10.504200000000001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2437.6429089999997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310</v>
      </c>
      <c r="L19">
        <v>363</v>
      </c>
      <c r="M19">
        <v>92</v>
      </c>
      <c r="N19">
        <v>118.125</v>
      </c>
      <c r="O19">
        <v>123.66562500000001</v>
      </c>
      <c r="P19">
        <v>139.31</v>
      </c>
      <c r="Q19">
        <v>10.713125</v>
      </c>
      <c r="R19">
        <v>16.767099999999999</v>
      </c>
      <c r="S19">
        <v>12.417182</v>
      </c>
      <c r="T19">
        <v>0</v>
      </c>
      <c r="U19">
        <v>342</v>
      </c>
      <c r="V19">
        <v>7.4172000000000002</v>
      </c>
      <c r="W19">
        <v>12.171200000000001</v>
      </c>
      <c r="X19">
        <v>147.515625</v>
      </c>
      <c r="Y19">
        <v>0</v>
      </c>
      <c r="Z19">
        <v>13.2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38.7684</v>
      </c>
      <c r="AH19">
        <v>152.94049999999999</v>
      </c>
      <c r="AI19">
        <v>17.821999999999999</v>
      </c>
      <c r="AJ19">
        <v>0</v>
      </c>
      <c r="AK19">
        <v>51.140700000000002</v>
      </c>
      <c r="AL19">
        <v>81.921000000000006</v>
      </c>
      <c r="AM19">
        <v>15.804048</v>
      </c>
      <c r="AN19">
        <v>1.01389</v>
      </c>
      <c r="AO19">
        <v>27.93</v>
      </c>
      <c r="AP19">
        <v>10.504200000000001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2425.5855929999998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310</v>
      </c>
      <c r="L20">
        <v>358</v>
      </c>
      <c r="M20">
        <v>92</v>
      </c>
      <c r="N20">
        <v>118.125</v>
      </c>
      <c r="O20">
        <v>123.66562500000001</v>
      </c>
      <c r="P20">
        <v>139.31</v>
      </c>
      <c r="Q20">
        <v>10.713125</v>
      </c>
      <c r="R20">
        <v>16.767099999999999</v>
      </c>
      <c r="S20">
        <v>12.417182</v>
      </c>
      <c r="T20">
        <v>0</v>
      </c>
      <c r="U20">
        <v>342</v>
      </c>
      <c r="V20">
        <v>7.4172000000000002</v>
      </c>
      <c r="W20">
        <v>12.171200000000001</v>
      </c>
      <c r="X20">
        <v>147.515625</v>
      </c>
      <c r="Y20">
        <v>0</v>
      </c>
      <c r="Z20">
        <v>13.2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38.7684</v>
      </c>
      <c r="AH20">
        <v>152.94049999999999</v>
      </c>
      <c r="AI20">
        <v>17.821999999999999</v>
      </c>
      <c r="AJ20">
        <v>0</v>
      </c>
      <c r="AK20">
        <v>51.140700000000002</v>
      </c>
      <c r="AL20">
        <v>81.921000000000006</v>
      </c>
      <c r="AM20">
        <v>15.804048</v>
      </c>
      <c r="AN20">
        <v>1.01389</v>
      </c>
      <c r="AO20">
        <v>27.93</v>
      </c>
      <c r="AP20">
        <v>10.504200000000001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2420.5855929999998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310</v>
      </c>
      <c r="L21">
        <v>363</v>
      </c>
      <c r="M21">
        <v>92</v>
      </c>
      <c r="N21">
        <v>118.125</v>
      </c>
      <c r="O21">
        <v>123.66562500000001</v>
      </c>
      <c r="P21">
        <v>139.31</v>
      </c>
      <c r="Q21">
        <v>10.534003999999999</v>
      </c>
      <c r="R21">
        <v>16.767099999999999</v>
      </c>
      <c r="S21">
        <v>11.732619</v>
      </c>
      <c r="T21">
        <v>0</v>
      </c>
      <c r="U21">
        <v>342</v>
      </c>
      <c r="V21">
        <v>2.7178</v>
      </c>
      <c r="W21">
        <v>12.171200000000001</v>
      </c>
      <c r="X21">
        <v>127.72920000000001</v>
      </c>
      <c r="Y21">
        <v>0</v>
      </c>
      <c r="Z21">
        <v>13.2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38.7684</v>
      </c>
      <c r="AH21">
        <v>152.94049999999999</v>
      </c>
      <c r="AI21">
        <v>6.3650000000000002</v>
      </c>
      <c r="AJ21">
        <v>0</v>
      </c>
      <c r="AK21">
        <v>51.140700000000002</v>
      </c>
      <c r="AL21">
        <v>81.921000000000006</v>
      </c>
      <c r="AM21">
        <v>15.804048</v>
      </c>
      <c r="AN21">
        <v>0.99475999999999998</v>
      </c>
      <c r="AO21">
        <v>27.93</v>
      </c>
      <c r="AP21">
        <v>10.504200000000001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2388.7599539999992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310</v>
      </c>
      <c r="L22">
        <v>363</v>
      </c>
      <c r="M22">
        <v>92</v>
      </c>
      <c r="N22">
        <v>118.125</v>
      </c>
      <c r="O22">
        <v>123.66562500000001</v>
      </c>
      <c r="P22">
        <v>139.31</v>
      </c>
      <c r="Q22">
        <v>10.534003999999999</v>
      </c>
      <c r="R22">
        <v>16.767099999999999</v>
      </c>
      <c r="S22">
        <v>11.732619</v>
      </c>
      <c r="T22">
        <v>0</v>
      </c>
      <c r="U22">
        <v>342</v>
      </c>
      <c r="V22">
        <v>2.7178</v>
      </c>
      <c r="W22">
        <v>12.171200000000001</v>
      </c>
      <c r="X22">
        <v>97.729200000000006</v>
      </c>
      <c r="Y22">
        <v>0</v>
      </c>
      <c r="Z22">
        <v>13.2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38.7684</v>
      </c>
      <c r="AH22">
        <v>152.94049999999999</v>
      </c>
      <c r="AI22">
        <v>6.3650000000000002</v>
      </c>
      <c r="AJ22">
        <v>0</v>
      </c>
      <c r="AK22">
        <v>51.140700000000002</v>
      </c>
      <c r="AL22">
        <v>81.921000000000006</v>
      </c>
      <c r="AM22">
        <v>15.804048</v>
      </c>
      <c r="AN22">
        <v>0.99475999999999998</v>
      </c>
      <c r="AO22">
        <v>27.93</v>
      </c>
      <c r="AP22">
        <v>10.504200000000001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2358.7599539999992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310</v>
      </c>
      <c r="L23">
        <v>363</v>
      </c>
      <c r="M23">
        <v>92</v>
      </c>
      <c r="N23">
        <v>118.125</v>
      </c>
      <c r="O23">
        <v>123.66562500000001</v>
      </c>
      <c r="P23">
        <v>139.31</v>
      </c>
      <c r="Q23">
        <v>10.527644</v>
      </c>
      <c r="R23">
        <v>16.767099999999999</v>
      </c>
      <c r="S23">
        <v>11.1738</v>
      </c>
      <c r="T23">
        <v>0</v>
      </c>
      <c r="U23">
        <v>342</v>
      </c>
      <c r="V23">
        <v>2.7178</v>
      </c>
      <c r="W23">
        <v>12.171200000000001</v>
      </c>
      <c r="X23">
        <v>97.729200000000006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38.7684</v>
      </c>
      <c r="AH23">
        <v>152.94049999999999</v>
      </c>
      <c r="AI23">
        <v>17.821999999999999</v>
      </c>
      <c r="AJ23">
        <v>0</v>
      </c>
      <c r="AK23">
        <v>51.140700000000002</v>
      </c>
      <c r="AL23">
        <v>81.921000000000006</v>
      </c>
      <c r="AM23">
        <v>15.804048</v>
      </c>
      <c r="AN23">
        <v>0.99475999999999998</v>
      </c>
      <c r="AO23">
        <v>27.93</v>
      </c>
      <c r="AP23">
        <v>10.504200000000001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2364.5593749999994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310</v>
      </c>
      <c r="L24">
        <v>378.23009999999999</v>
      </c>
      <c r="M24">
        <v>92</v>
      </c>
      <c r="N24">
        <v>118.125</v>
      </c>
      <c r="O24">
        <v>123.66562500000001</v>
      </c>
      <c r="P24">
        <v>139.31</v>
      </c>
      <c r="Q24">
        <v>10.527644</v>
      </c>
      <c r="R24">
        <v>16.767099999999999</v>
      </c>
      <c r="S24">
        <v>11.1738</v>
      </c>
      <c r="T24">
        <v>0</v>
      </c>
      <c r="U24">
        <v>342</v>
      </c>
      <c r="V24">
        <v>2.7178</v>
      </c>
      <c r="W24">
        <v>12.171200000000001</v>
      </c>
      <c r="X24">
        <v>97.729200000000006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38.7684</v>
      </c>
      <c r="AH24">
        <v>152.94049999999999</v>
      </c>
      <c r="AI24">
        <v>65.401647999999994</v>
      </c>
      <c r="AJ24">
        <v>0</v>
      </c>
      <c r="AK24">
        <v>51.140700000000002</v>
      </c>
      <c r="AL24">
        <v>81.921000000000006</v>
      </c>
      <c r="AM24">
        <v>15.804048</v>
      </c>
      <c r="AN24">
        <v>0.99475999999999998</v>
      </c>
      <c r="AO24">
        <v>27.93</v>
      </c>
      <c r="AP24">
        <v>10.504200000000001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2427.3691229999995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310</v>
      </c>
      <c r="L25">
        <v>378.23009999999999</v>
      </c>
      <c r="M25">
        <v>92</v>
      </c>
      <c r="N25">
        <v>118.125</v>
      </c>
      <c r="O25">
        <v>123.66562500000001</v>
      </c>
      <c r="P25">
        <v>139.31</v>
      </c>
      <c r="Q25">
        <v>10.527644</v>
      </c>
      <c r="R25">
        <v>16.767099999999999</v>
      </c>
      <c r="S25">
        <v>11.1738</v>
      </c>
      <c r="T25">
        <v>0</v>
      </c>
      <c r="U25">
        <v>342</v>
      </c>
      <c r="V25">
        <v>2.8245</v>
      </c>
      <c r="W25">
        <v>12.171200000000001</v>
      </c>
      <c r="X25">
        <v>97.729200000000006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38.7684</v>
      </c>
      <c r="AH25">
        <v>152.94049999999999</v>
      </c>
      <c r="AI25">
        <v>65.401647999999994</v>
      </c>
      <c r="AJ25">
        <v>0</v>
      </c>
      <c r="AK25">
        <v>51.140700000000002</v>
      </c>
      <c r="AL25">
        <v>81.921000000000006</v>
      </c>
      <c r="AM25">
        <v>15.804048</v>
      </c>
      <c r="AN25">
        <v>0.99475999999999998</v>
      </c>
      <c r="AO25">
        <v>27.93</v>
      </c>
      <c r="AP25">
        <v>10.504200000000001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2427.4758229999998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310</v>
      </c>
      <c r="L26">
        <v>378.23009999999999</v>
      </c>
      <c r="M26">
        <v>92</v>
      </c>
      <c r="N26">
        <v>118.125</v>
      </c>
      <c r="O26">
        <v>123.66562500000001</v>
      </c>
      <c r="P26">
        <v>139.31</v>
      </c>
      <c r="Q26">
        <v>10.527644</v>
      </c>
      <c r="R26">
        <v>16.767099999999999</v>
      </c>
      <c r="S26">
        <v>11.1738</v>
      </c>
      <c r="T26">
        <v>0</v>
      </c>
      <c r="U26">
        <v>342</v>
      </c>
      <c r="V26">
        <v>6.1073000000000004</v>
      </c>
      <c r="W26">
        <v>12.171200000000001</v>
      </c>
      <c r="X26">
        <v>97.729200000000006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38.7684</v>
      </c>
      <c r="AH26">
        <v>152.94049999999999</v>
      </c>
      <c r="AI26">
        <v>65.401647999999994</v>
      </c>
      <c r="AJ26">
        <v>0</v>
      </c>
      <c r="AK26">
        <v>51.140700000000002</v>
      </c>
      <c r="AL26">
        <v>81.921000000000006</v>
      </c>
      <c r="AM26">
        <v>15.804048</v>
      </c>
      <c r="AN26">
        <v>0.99475999999999998</v>
      </c>
      <c r="AO26">
        <v>27.93</v>
      </c>
      <c r="AP26">
        <v>10.504200000000001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2430.7586229999997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310</v>
      </c>
      <c r="L27">
        <v>378.23009999999999</v>
      </c>
      <c r="M27">
        <v>92</v>
      </c>
      <c r="N27">
        <v>118.125</v>
      </c>
      <c r="O27">
        <v>123.66562500000001</v>
      </c>
      <c r="P27">
        <v>139.31</v>
      </c>
      <c r="Q27">
        <v>11.459069</v>
      </c>
      <c r="R27">
        <v>16.767099999999999</v>
      </c>
      <c r="S27">
        <v>14.026199</v>
      </c>
      <c r="T27">
        <v>0</v>
      </c>
      <c r="U27">
        <v>342</v>
      </c>
      <c r="V27">
        <v>10.991199999999999</v>
      </c>
      <c r="W27">
        <v>12.171200000000001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38.7684</v>
      </c>
      <c r="AH27">
        <v>152.94049999999999</v>
      </c>
      <c r="AI27">
        <v>65.401647999999994</v>
      </c>
      <c r="AJ27">
        <v>0</v>
      </c>
      <c r="AK27">
        <v>51.140700000000002</v>
      </c>
      <c r="AL27">
        <v>81.921000000000006</v>
      </c>
      <c r="AM27">
        <v>15.804048</v>
      </c>
      <c r="AN27">
        <v>0.99475999999999998</v>
      </c>
      <c r="AO27">
        <v>27.93</v>
      </c>
      <c r="AP27">
        <v>10.504200000000001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2489.2127719999994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310</v>
      </c>
      <c r="L28">
        <v>378.23009999999999</v>
      </c>
      <c r="M28">
        <v>92</v>
      </c>
      <c r="N28">
        <v>118.125</v>
      </c>
      <c r="O28">
        <v>123.66562500000001</v>
      </c>
      <c r="P28">
        <v>139.31</v>
      </c>
      <c r="Q28">
        <v>11.459069</v>
      </c>
      <c r="R28">
        <v>16.767099999999999</v>
      </c>
      <c r="S28">
        <v>14.026199</v>
      </c>
      <c r="T28">
        <v>0</v>
      </c>
      <c r="U28">
        <v>342</v>
      </c>
      <c r="V28">
        <v>10.991199999999999</v>
      </c>
      <c r="W28">
        <v>12.171200000000001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38.7684</v>
      </c>
      <c r="AH28">
        <v>152.94049999999999</v>
      </c>
      <c r="AI28">
        <v>65.401647999999994</v>
      </c>
      <c r="AJ28">
        <v>0</v>
      </c>
      <c r="AK28">
        <v>51.140700000000002</v>
      </c>
      <c r="AL28">
        <v>81.921000000000006</v>
      </c>
      <c r="AM28">
        <v>15.804048</v>
      </c>
      <c r="AN28">
        <v>0.99475999999999998</v>
      </c>
      <c r="AO28">
        <v>27.93</v>
      </c>
      <c r="AP28">
        <v>10.504200000000001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2493.6287719999991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347.23</v>
      </c>
      <c r="L29">
        <v>378.23009999999999</v>
      </c>
      <c r="M29">
        <v>92</v>
      </c>
      <c r="N29">
        <v>118.125</v>
      </c>
      <c r="O29">
        <v>123.66562500000001</v>
      </c>
      <c r="P29">
        <v>139.31</v>
      </c>
      <c r="Q29">
        <v>11.459069</v>
      </c>
      <c r="R29">
        <v>16.767099999999999</v>
      </c>
      <c r="S29">
        <v>14.026199</v>
      </c>
      <c r="T29">
        <v>0</v>
      </c>
      <c r="U29">
        <v>342</v>
      </c>
      <c r="V29">
        <v>10.991199999999999</v>
      </c>
      <c r="W29">
        <v>12.171200000000001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38.7684</v>
      </c>
      <c r="AH29">
        <v>152.94049999999999</v>
      </c>
      <c r="AI29">
        <v>49.646999999999998</v>
      </c>
      <c r="AJ29">
        <v>0</v>
      </c>
      <c r="AK29">
        <v>51.140700000000002</v>
      </c>
      <c r="AL29">
        <v>81.921000000000006</v>
      </c>
      <c r="AM29">
        <v>15.804048</v>
      </c>
      <c r="AN29">
        <v>0.99475999999999998</v>
      </c>
      <c r="AO29">
        <v>27.93</v>
      </c>
      <c r="AP29">
        <v>10.504200000000001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2515.104123999999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308.97000000000003</v>
      </c>
      <c r="L30">
        <v>358.14833900000002</v>
      </c>
      <c r="M30">
        <v>92</v>
      </c>
      <c r="N30">
        <v>118.125</v>
      </c>
      <c r="O30">
        <v>123.66562500000001</v>
      </c>
      <c r="P30">
        <v>139.31</v>
      </c>
      <c r="Q30">
        <v>10.707281999999999</v>
      </c>
      <c r="R30">
        <v>16.767099999999999</v>
      </c>
      <c r="S30">
        <v>11.974278</v>
      </c>
      <c r="T30">
        <v>0</v>
      </c>
      <c r="U30">
        <v>342</v>
      </c>
      <c r="V30">
        <v>10.991199999999999</v>
      </c>
      <c r="W30">
        <v>12.171200000000001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38.7684</v>
      </c>
      <c r="AH30">
        <v>152.94049999999999</v>
      </c>
      <c r="AI30">
        <v>17.821999999999999</v>
      </c>
      <c r="AJ30">
        <v>0</v>
      </c>
      <c r="AK30">
        <v>51.140700000000002</v>
      </c>
      <c r="AL30">
        <v>81.921000000000006</v>
      </c>
      <c r="AM30">
        <v>15.804048</v>
      </c>
      <c r="AN30">
        <v>0.99475999999999998</v>
      </c>
      <c r="AO30">
        <v>27.93</v>
      </c>
      <c r="AP30">
        <v>10.504200000000001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2417.7176549999999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308.97000000000003</v>
      </c>
      <c r="L31">
        <v>358.35645799999998</v>
      </c>
      <c r="M31">
        <v>92</v>
      </c>
      <c r="N31">
        <v>118.125</v>
      </c>
      <c r="O31">
        <v>123.66562500000001</v>
      </c>
      <c r="P31">
        <v>139.31</v>
      </c>
      <c r="Q31">
        <v>10.709106999999999</v>
      </c>
      <c r="R31">
        <v>16.767099999999999</v>
      </c>
      <c r="S31">
        <v>11.984743</v>
      </c>
      <c r="T31">
        <v>0</v>
      </c>
      <c r="U31">
        <v>342</v>
      </c>
      <c r="V31">
        <v>10.991199999999999</v>
      </c>
      <c r="W31">
        <v>12.171200000000001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38.7684</v>
      </c>
      <c r="AH31">
        <v>152.94049999999999</v>
      </c>
      <c r="AI31">
        <v>17.821999999999999</v>
      </c>
      <c r="AJ31">
        <v>0</v>
      </c>
      <c r="AK31">
        <v>51.140700000000002</v>
      </c>
      <c r="AL31">
        <v>81.921000000000006</v>
      </c>
      <c r="AM31">
        <v>15.804048</v>
      </c>
      <c r="AN31">
        <v>0.99475999999999998</v>
      </c>
      <c r="AO31">
        <v>27.93</v>
      </c>
      <c r="AP31">
        <v>10.504200000000001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2432.9380639999995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308.97000000000003</v>
      </c>
      <c r="L32">
        <v>358.35645799999998</v>
      </c>
      <c r="M32">
        <v>92</v>
      </c>
      <c r="N32">
        <v>118.125</v>
      </c>
      <c r="O32">
        <v>123.66562500000001</v>
      </c>
      <c r="P32">
        <v>139.31</v>
      </c>
      <c r="Q32">
        <v>10.709106999999999</v>
      </c>
      <c r="R32">
        <v>16.767099999999999</v>
      </c>
      <c r="S32">
        <v>11.984743</v>
      </c>
      <c r="T32">
        <v>0</v>
      </c>
      <c r="U32">
        <v>342</v>
      </c>
      <c r="V32">
        <v>7.7084000000000001</v>
      </c>
      <c r="W32">
        <v>12.171200000000001</v>
      </c>
      <c r="X32">
        <v>112.26090000000001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38.7684</v>
      </c>
      <c r="AH32">
        <v>152.94049999999999</v>
      </c>
      <c r="AI32">
        <v>17.821999999999999</v>
      </c>
      <c r="AJ32">
        <v>0</v>
      </c>
      <c r="AK32">
        <v>51.140700000000002</v>
      </c>
      <c r="AL32">
        <v>81.921000000000006</v>
      </c>
      <c r="AM32">
        <v>15.804048</v>
      </c>
      <c r="AN32">
        <v>0.99475999999999998</v>
      </c>
      <c r="AO32">
        <v>27.93</v>
      </c>
      <c r="AP32">
        <v>11.2728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2405.1691390000001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308.97000000000003</v>
      </c>
      <c r="L33">
        <v>358.35645799999998</v>
      </c>
      <c r="M33">
        <v>92</v>
      </c>
      <c r="N33">
        <v>118.125</v>
      </c>
      <c r="O33">
        <v>123.66562500000001</v>
      </c>
      <c r="P33">
        <v>139.31</v>
      </c>
      <c r="Q33">
        <v>10.709106999999999</v>
      </c>
      <c r="R33">
        <v>19.469846</v>
      </c>
      <c r="S33">
        <v>11.984743</v>
      </c>
      <c r="T33">
        <v>0</v>
      </c>
      <c r="U33">
        <v>342</v>
      </c>
      <c r="V33">
        <v>7.7084000000000001</v>
      </c>
      <c r="W33">
        <v>12.171200000000001</v>
      </c>
      <c r="X33">
        <v>112.26090000000001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38.7684</v>
      </c>
      <c r="AH33">
        <v>152.94049999999999</v>
      </c>
      <c r="AI33">
        <v>17.821999999999999</v>
      </c>
      <c r="AJ33">
        <v>0</v>
      </c>
      <c r="AK33">
        <v>51.140700000000002</v>
      </c>
      <c r="AL33">
        <v>81.921000000000006</v>
      </c>
      <c r="AM33">
        <v>15.804048</v>
      </c>
      <c r="AN33">
        <v>0.99475999999999998</v>
      </c>
      <c r="AO33">
        <v>27.93</v>
      </c>
      <c r="AP33">
        <v>11.2728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2412.871885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308.97000000000003</v>
      </c>
      <c r="L34">
        <v>358.35645799999998</v>
      </c>
      <c r="M34">
        <v>92</v>
      </c>
      <c r="N34">
        <v>118.125</v>
      </c>
      <c r="O34">
        <v>123.66562500000001</v>
      </c>
      <c r="P34">
        <v>139.31</v>
      </c>
      <c r="Q34">
        <v>10.709106999999999</v>
      </c>
      <c r="R34">
        <v>19.469846</v>
      </c>
      <c r="S34">
        <v>11.984743</v>
      </c>
      <c r="T34">
        <v>0</v>
      </c>
      <c r="U34">
        <v>342</v>
      </c>
      <c r="V34">
        <v>7.7084000000000001</v>
      </c>
      <c r="W34">
        <v>12.171200000000001</v>
      </c>
      <c r="X34">
        <v>112.26090000000001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38.7684</v>
      </c>
      <c r="AH34">
        <v>152.94049999999999</v>
      </c>
      <c r="AI34">
        <v>17.821999999999999</v>
      </c>
      <c r="AJ34">
        <v>0</v>
      </c>
      <c r="AK34">
        <v>51.140700000000002</v>
      </c>
      <c r="AL34">
        <v>81.921000000000006</v>
      </c>
      <c r="AM34">
        <v>15.804048</v>
      </c>
      <c r="AN34">
        <v>0.99475999999999998</v>
      </c>
      <c r="AO34">
        <v>27.93</v>
      </c>
      <c r="AP34">
        <v>11.2728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2421.871885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308.97000000000003</v>
      </c>
      <c r="L35">
        <v>358.35645799999998</v>
      </c>
      <c r="M35">
        <v>92</v>
      </c>
      <c r="N35">
        <v>118.125</v>
      </c>
      <c r="O35">
        <v>123.66562500000001</v>
      </c>
      <c r="P35">
        <v>137.25</v>
      </c>
      <c r="Q35">
        <v>10.872641</v>
      </c>
      <c r="R35">
        <v>19.469846</v>
      </c>
      <c r="S35">
        <v>13.634270000000001</v>
      </c>
      <c r="T35">
        <v>0</v>
      </c>
      <c r="U35">
        <v>342</v>
      </c>
      <c r="V35">
        <v>7.7084000000000001</v>
      </c>
      <c r="W35">
        <v>12.171200000000001</v>
      </c>
      <c r="X35">
        <v>112.26090000000001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38.7684</v>
      </c>
      <c r="AH35">
        <v>152.94049999999999</v>
      </c>
      <c r="AI35">
        <v>17.821999999999999</v>
      </c>
      <c r="AJ35">
        <v>0</v>
      </c>
      <c r="AK35">
        <v>51.140700000000002</v>
      </c>
      <c r="AL35">
        <v>81.921000000000006</v>
      </c>
      <c r="AM35">
        <v>15.804048</v>
      </c>
      <c r="AN35">
        <v>1.01389</v>
      </c>
      <c r="AO35">
        <v>27.341999999999999</v>
      </c>
      <c r="AP35">
        <v>11.2728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2434.0560760000003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308.97000000000003</v>
      </c>
      <c r="L36">
        <v>358.35645799999998</v>
      </c>
      <c r="M36">
        <v>92</v>
      </c>
      <c r="N36">
        <v>118.125</v>
      </c>
      <c r="O36">
        <v>123.66562500000001</v>
      </c>
      <c r="P36">
        <v>137.25</v>
      </c>
      <c r="Q36">
        <v>10.872641</v>
      </c>
      <c r="R36">
        <v>19.469846</v>
      </c>
      <c r="S36">
        <v>13.634270000000001</v>
      </c>
      <c r="T36">
        <v>0</v>
      </c>
      <c r="U36">
        <v>342</v>
      </c>
      <c r="V36">
        <v>7.7084000000000001</v>
      </c>
      <c r="W36">
        <v>12.171200000000001</v>
      </c>
      <c r="X36">
        <v>112.26090000000001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38.7684</v>
      </c>
      <c r="AH36">
        <v>152.94049999999999</v>
      </c>
      <c r="AI36">
        <v>17.821999999999999</v>
      </c>
      <c r="AJ36">
        <v>0</v>
      </c>
      <c r="AK36">
        <v>51.140700000000002</v>
      </c>
      <c r="AL36">
        <v>81.921000000000006</v>
      </c>
      <c r="AM36">
        <v>15.804048</v>
      </c>
      <c r="AN36">
        <v>1.01389</v>
      </c>
      <c r="AO36">
        <v>27.341999999999999</v>
      </c>
      <c r="AP36">
        <v>11.2728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2447.0560760000003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308.97000000000003</v>
      </c>
      <c r="L37">
        <v>357.67429099999998</v>
      </c>
      <c r="M37">
        <v>92</v>
      </c>
      <c r="N37">
        <v>118.125</v>
      </c>
      <c r="O37">
        <v>123.66562500000001</v>
      </c>
      <c r="P37">
        <v>138</v>
      </c>
      <c r="Q37">
        <v>10.876347000000001</v>
      </c>
      <c r="R37">
        <v>17.337835999999999</v>
      </c>
      <c r="S37">
        <v>13.872282</v>
      </c>
      <c r="T37">
        <v>0</v>
      </c>
      <c r="U37">
        <v>342</v>
      </c>
      <c r="V37">
        <v>4.8838999999999997</v>
      </c>
      <c r="W37">
        <v>8</v>
      </c>
      <c r="X37">
        <v>92.790800000000004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38.7684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81.34</v>
      </c>
      <c r="AM37">
        <v>15.804048</v>
      </c>
      <c r="AN37">
        <v>1.01389</v>
      </c>
      <c r="AO37">
        <v>27.341999999999999</v>
      </c>
      <c r="AP37">
        <v>11.2728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2428.2098170000004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308.97000000000003</v>
      </c>
      <c r="L38">
        <v>357.67429099999998</v>
      </c>
      <c r="M38">
        <v>92</v>
      </c>
      <c r="N38">
        <v>118.125</v>
      </c>
      <c r="O38">
        <v>123.66562500000001</v>
      </c>
      <c r="P38">
        <v>138</v>
      </c>
      <c r="Q38">
        <v>10.876347000000001</v>
      </c>
      <c r="R38">
        <v>17.337835999999999</v>
      </c>
      <c r="S38">
        <v>13.872282</v>
      </c>
      <c r="T38">
        <v>0</v>
      </c>
      <c r="U38">
        <v>342</v>
      </c>
      <c r="V38">
        <v>4.8838999999999997</v>
      </c>
      <c r="W38">
        <v>8</v>
      </c>
      <c r="X38">
        <v>92.790800000000004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38.7684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81.34</v>
      </c>
      <c r="AM38">
        <v>15.804048</v>
      </c>
      <c r="AN38">
        <v>1.01389</v>
      </c>
      <c r="AO38">
        <v>27.341999999999999</v>
      </c>
      <c r="AP38">
        <v>11.2728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2428.2098170000004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308.97000000000003</v>
      </c>
      <c r="L39">
        <v>357.67429099999998</v>
      </c>
      <c r="M39">
        <v>92</v>
      </c>
      <c r="N39">
        <v>118.125</v>
      </c>
      <c r="O39">
        <v>123.66562500000001</v>
      </c>
      <c r="P39">
        <v>138</v>
      </c>
      <c r="Q39">
        <v>10.872641</v>
      </c>
      <c r="R39">
        <v>16.466137</v>
      </c>
      <c r="S39">
        <v>13.634270000000001</v>
      </c>
      <c r="T39">
        <v>0</v>
      </c>
      <c r="U39">
        <v>342</v>
      </c>
      <c r="V39">
        <v>4.8838999999999997</v>
      </c>
      <c r="W39">
        <v>8</v>
      </c>
      <c r="X39">
        <v>92.790800000000004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38.7684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81.34</v>
      </c>
      <c r="AM39">
        <v>15.804048</v>
      </c>
      <c r="AN39">
        <v>1.01389</v>
      </c>
      <c r="AO39">
        <v>27.341999999999999</v>
      </c>
      <c r="AP39">
        <v>11.2728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2427.0964000000004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308.97000000000003</v>
      </c>
      <c r="L40">
        <v>357.67429099999998</v>
      </c>
      <c r="M40">
        <v>92</v>
      </c>
      <c r="N40">
        <v>118.125</v>
      </c>
      <c r="O40">
        <v>123.66562500000001</v>
      </c>
      <c r="P40">
        <v>138</v>
      </c>
      <c r="Q40">
        <v>10.872641</v>
      </c>
      <c r="R40">
        <v>16.466137</v>
      </c>
      <c r="S40">
        <v>13.634270000000001</v>
      </c>
      <c r="T40">
        <v>0</v>
      </c>
      <c r="U40">
        <v>342</v>
      </c>
      <c r="V40">
        <v>4.8838999999999997</v>
      </c>
      <c r="W40">
        <v>8</v>
      </c>
      <c r="X40">
        <v>92.790800000000004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38.7684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81.34</v>
      </c>
      <c r="AM40">
        <v>15.804048</v>
      </c>
      <c r="AN40">
        <v>1.01389</v>
      </c>
      <c r="AO40">
        <v>27.341999999999999</v>
      </c>
      <c r="AP40">
        <v>11.2728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2427.0964000000004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308.97000000000003</v>
      </c>
      <c r="L41">
        <v>357.67429099999998</v>
      </c>
      <c r="M41">
        <v>92</v>
      </c>
      <c r="N41">
        <v>118.125</v>
      </c>
      <c r="O41">
        <v>123.66562500000001</v>
      </c>
      <c r="P41">
        <v>138</v>
      </c>
      <c r="Q41">
        <v>10.872641</v>
      </c>
      <c r="R41">
        <v>16.466137</v>
      </c>
      <c r="S41">
        <v>13.576209</v>
      </c>
      <c r="T41">
        <v>0</v>
      </c>
      <c r="U41">
        <v>342</v>
      </c>
      <c r="V41">
        <v>4.8838999999999997</v>
      </c>
      <c r="W41">
        <v>8</v>
      </c>
      <c r="X41">
        <v>92.790800000000004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38.7684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80.177999999999997</v>
      </c>
      <c r="AM41">
        <v>15.804048</v>
      </c>
      <c r="AN41">
        <v>1.01389</v>
      </c>
      <c r="AO41">
        <v>27.341999999999999</v>
      </c>
      <c r="AP41">
        <v>11.2728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2425.8763390000004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308.97000000000003</v>
      </c>
      <c r="L42">
        <v>357.67429099999998</v>
      </c>
      <c r="M42">
        <v>92</v>
      </c>
      <c r="N42">
        <v>118.125</v>
      </c>
      <c r="O42">
        <v>123.66562500000001</v>
      </c>
      <c r="P42">
        <v>138</v>
      </c>
      <c r="Q42">
        <v>10.872641</v>
      </c>
      <c r="R42">
        <v>16.466137</v>
      </c>
      <c r="S42">
        <v>13.576209</v>
      </c>
      <c r="T42">
        <v>0</v>
      </c>
      <c r="U42">
        <v>342</v>
      </c>
      <c r="V42">
        <v>4.8838999999999997</v>
      </c>
      <c r="W42">
        <v>8</v>
      </c>
      <c r="X42">
        <v>92.790800000000004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38.7684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80.177999999999997</v>
      </c>
      <c r="AM42">
        <v>15.804048</v>
      </c>
      <c r="AN42">
        <v>1.01389</v>
      </c>
      <c r="AO42">
        <v>27.341999999999999</v>
      </c>
      <c r="AP42">
        <v>11.2728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2425.8763390000004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308.97000000000003</v>
      </c>
      <c r="L43">
        <v>357.67429099999998</v>
      </c>
      <c r="M43">
        <v>92</v>
      </c>
      <c r="N43">
        <v>118.125</v>
      </c>
      <c r="O43">
        <v>123.66562500000001</v>
      </c>
      <c r="P43">
        <v>138</v>
      </c>
      <c r="Q43">
        <v>10.836430999999999</v>
      </c>
      <c r="R43">
        <v>16.112997</v>
      </c>
      <c r="S43">
        <v>13.576209</v>
      </c>
      <c r="T43">
        <v>0</v>
      </c>
      <c r="U43">
        <v>337.5</v>
      </c>
      <c r="V43">
        <v>4.8838999999999997</v>
      </c>
      <c r="W43">
        <v>8</v>
      </c>
      <c r="X43">
        <v>92.790800000000004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38.7684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80.177999999999997</v>
      </c>
      <c r="AM43">
        <v>15.804048</v>
      </c>
      <c r="AN43">
        <v>1.01389</v>
      </c>
      <c r="AO43">
        <v>27.341999999999999</v>
      </c>
      <c r="AP43">
        <v>5.8925999999999998</v>
      </c>
      <c r="AQ43">
        <v>0</v>
      </c>
      <c r="AR43">
        <v>47.472000000000001</v>
      </c>
      <c r="AS43">
        <v>31.897382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2417.5787890000001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308.97000000000003</v>
      </c>
      <c r="L44">
        <v>357.67429099999998</v>
      </c>
      <c r="M44">
        <v>92</v>
      </c>
      <c r="N44">
        <v>118.125</v>
      </c>
      <c r="O44">
        <v>123.66562500000001</v>
      </c>
      <c r="P44">
        <v>138</v>
      </c>
      <c r="Q44">
        <v>10.836430999999999</v>
      </c>
      <c r="R44">
        <v>16.112997</v>
      </c>
      <c r="S44">
        <v>13.576209</v>
      </c>
      <c r="T44">
        <v>0</v>
      </c>
      <c r="U44">
        <v>337.5</v>
      </c>
      <c r="V44">
        <v>4.8838999999999997</v>
      </c>
      <c r="W44">
        <v>8</v>
      </c>
      <c r="X44">
        <v>92.790800000000004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38.7684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80.177999999999997</v>
      </c>
      <c r="AM44">
        <v>15.804048</v>
      </c>
      <c r="AN44">
        <v>1.01389</v>
      </c>
      <c r="AO44">
        <v>27.341999999999999</v>
      </c>
      <c r="AP44">
        <v>4.6116000000000001</v>
      </c>
      <c r="AQ44">
        <v>0</v>
      </c>
      <c r="AR44">
        <v>47.472000000000001</v>
      </c>
      <c r="AS44">
        <v>31.897382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2416.2977890000002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308.97000000000003</v>
      </c>
      <c r="L45">
        <v>357.67429099999998</v>
      </c>
      <c r="M45">
        <v>92</v>
      </c>
      <c r="N45">
        <v>118.125</v>
      </c>
      <c r="O45">
        <v>123.66562500000001</v>
      </c>
      <c r="P45">
        <v>138</v>
      </c>
      <c r="Q45">
        <v>11.479653000000001</v>
      </c>
      <c r="R45">
        <v>20.287210999999999</v>
      </c>
      <c r="S45">
        <v>13.576209</v>
      </c>
      <c r="T45">
        <v>0</v>
      </c>
      <c r="U45">
        <v>337.5</v>
      </c>
      <c r="V45">
        <v>8.7219999999999995</v>
      </c>
      <c r="W45">
        <v>8</v>
      </c>
      <c r="X45">
        <v>128.04990000000001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38.7684</v>
      </c>
      <c r="AH45">
        <v>152.94049999999999</v>
      </c>
      <c r="AI45">
        <v>15.9125</v>
      </c>
      <c r="AJ45">
        <v>0</v>
      </c>
      <c r="AK45">
        <v>51.140700000000002</v>
      </c>
      <c r="AL45">
        <v>80.759</v>
      </c>
      <c r="AM45">
        <v>15.804048</v>
      </c>
      <c r="AN45">
        <v>1.01389</v>
      </c>
      <c r="AO45">
        <v>27.341999999999999</v>
      </c>
      <c r="AP45">
        <v>4.6116000000000001</v>
      </c>
      <c r="AQ45">
        <v>0</v>
      </c>
      <c r="AR45">
        <v>47.472000000000001</v>
      </c>
      <c r="AS45">
        <v>31.897382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2457.6109250000009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308.97000000000003</v>
      </c>
      <c r="L46">
        <v>357.67429099999998</v>
      </c>
      <c r="M46">
        <v>92</v>
      </c>
      <c r="N46">
        <v>118.125</v>
      </c>
      <c r="O46">
        <v>123.66562500000001</v>
      </c>
      <c r="P46">
        <v>138</v>
      </c>
      <c r="Q46">
        <v>11.479653000000001</v>
      </c>
      <c r="R46">
        <v>20.287210999999999</v>
      </c>
      <c r="S46">
        <v>13.576209</v>
      </c>
      <c r="T46">
        <v>0</v>
      </c>
      <c r="U46">
        <v>337.5</v>
      </c>
      <c r="V46">
        <v>8.7219999999999995</v>
      </c>
      <c r="W46">
        <v>8</v>
      </c>
      <c r="X46">
        <v>128.04990000000001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38.7684</v>
      </c>
      <c r="AH46">
        <v>152.94049999999999</v>
      </c>
      <c r="AI46">
        <v>15.9125</v>
      </c>
      <c r="AJ46">
        <v>0</v>
      </c>
      <c r="AK46">
        <v>51.140700000000002</v>
      </c>
      <c r="AL46">
        <v>80.759</v>
      </c>
      <c r="AM46">
        <v>15.804048</v>
      </c>
      <c r="AN46">
        <v>1.01389</v>
      </c>
      <c r="AO46">
        <v>27.341999999999999</v>
      </c>
      <c r="AP46">
        <v>11.2728</v>
      </c>
      <c r="AQ46">
        <v>0</v>
      </c>
      <c r="AR46">
        <v>51.887999999999998</v>
      </c>
      <c r="AS46">
        <v>31.897382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2468.6881250000006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308.97000000000003</v>
      </c>
      <c r="L47">
        <v>355.79963800000002</v>
      </c>
      <c r="M47">
        <v>92</v>
      </c>
      <c r="N47">
        <v>118.125</v>
      </c>
      <c r="O47">
        <v>123.66562500000001</v>
      </c>
      <c r="P47">
        <v>138</v>
      </c>
      <c r="Q47">
        <v>11.479653000000001</v>
      </c>
      <c r="R47">
        <v>20.287210999999999</v>
      </c>
      <c r="S47">
        <v>13.576209</v>
      </c>
      <c r="T47">
        <v>0</v>
      </c>
      <c r="U47">
        <v>337.5</v>
      </c>
      <c r="V47">
        <v>8.7219999999999995</v>
      </c>
      <c r="W47">
        <v>8</v>
      </c>
      <c r="X47">
        <v>128.04990000000001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38.7684</v>
      </c>
      <c r="AH47">
        <v>152.94049999999999</v>
      </c>
      <c r="AI47">
        <v>15.9125</v>
      </c>
      <c r="AJ47">
        <v>0</v>
      </c>
      <c r="AK47">
        <v>51.140700000000002</v>
      </c>
      <c r="AL47">
        <v>80.759</v>
      </c>
      <c r="AM47">
        <v>15.804048</v>
      </c>
      <c r="AN47">
        <v>1.01389</v>
      </c>
      <c r="AO47">
        <v>27.93</v>
      </c>
      <c r="AP47">
        <v>11.2728</v>
      </c>
      <c r="AQ47">
        <v>0</v>
      </c>
      <c r="AR47">
        <v>51.887999999999998</v>
      </c>
      <c r="AS47">
        <v>31.897382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2467.401472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308.97000000000003</v>
      </c>
      <c r="L48">
        <v>355.79963800000002</v>
      </c>
      <c r="M48">
        <v>92</v>
      </c>
      <c r="N48">
        <v>118.125</v>
      </c>
      <c r="O48">
        <v>123.66562500000001</v>
      </c>
      <c r="P48">
        <v>138</v>
      </c>
      <c r="Q48">
        <v>11.479653000000001</v>
      </c>
      <c r="R48">
        <v>20.287210999999999</v>
      </c>
      <c r="S48">
        <v>13.576209</v>
      </c>
      <c r="T48">
        <v>0</v>
      </c>
      <c r="U48">
        <v>337.5</v>
      </c>
      <c r="V48">
        <v>8.7219999999999995</v>
      </c>
      <c r="W48">
        <v>8</v>
      </c>
      <c r="X48">
        <v>128.04990000000001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38.7684</v>
      </c>
      <c r="AH48">
        <v>152.94049999999999</v>
      </c>
      <c r="AI48">
        <v>15.9125</v>
      </c>
      <c r="AJ48">
        <v>0</v>
      </c>
      <c r="AK48">
        <v>51.140700000000002</v>
      </c>
      <c r="AL48">
        <v>80.759</v>
      </c>
      <c r="AM48">
        <v>15.804048</v>
      </c>
      <c r="AN48">
        <v>1.01389</v>
      </c>
      <c r="AO48">
        <v>27.93</v>
      </c>
      <c r="AP48">
        <v>11.1447</v>
      </c>
      <c r="AQ48">
        <v>0</v>
      </c>
      <c r="AR48">
        <v>47.472000000000001</v>
      </c>
      <c r="AS48">
        <v>31.897382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2462.8573719999999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308.97000000000003</v>
      </c>
      <c r="L49">
        <v>355.79963800000002</v>
      </c>
      <c r="M49">
        <v>92</v>
      </c>
      <c r="N49">
        <v>118.125</v>
      </c>
      <c r="O49">
        <v>123.66562500000001</v>
      </c>
      <c r="P49">
        <v>138</v>
      </c>
      <c r="Q49">
        <v>11.479653000000001</v>
      </c>
      <c r="R49">
        <v>20.745118999999999</v>
      </c>
      <c r="S49">
        <v>13.774483</v>
      </c>
      <c r="T49">
        <v>0</v>
      </c>
      <c r="U49">
        <v>337.5</v>
      </c>
      <c r="V49">
        <v>8.7219999999999995</v>
      </c>
      <c r="W49">
        <v>9</v>
      </c>
      <c r="X49">
        <v>128.04990000000001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38.7684</v>
      </c>
      <c r="AH49">
        <v>152.94049999999999</v>
      </c>
      <c r="AI49">
        <v>15.9125</v>
      </c>
      <c r="AJ49">
        <v>0</v>
      </c>
      <c r="AK49">
        <v>51.140700000000002</v>
      </c>
      <c r="AL49">
        <v>80.759</v>
      </c>
      <c r="AM49">
        <v>15.804048</v>
      </c>
      <c r="AN49">
        <v>1.01389</v>
      </c>
      <c r="AO49">
        <v>27.93</v>
      </c>
      <c r="AP49">
        <v>11.1447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2464.5135539999997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308.97000000000003</v>
      </c>
      <c r="L50">
        <v>355.79963800000002</v>
      </c>
      <c r="M50">
        <v>92</v>
      </c>
      <c r="N50">
        <v>118.125</v>
      </c>
      <c r="O50">
        <v>123.66562500000001</v>
      </c>
      <c r="P50">
        <v>138</v>
      </c>
      <c r="Q50">
        <v>11.479653000000001</v>
      </c>
      <c r="R50">
        <v>20.745118999999999</v>
      </c>
      <c r="S50">
        <v>13.774483</v>
      </c>
      <c r="T50">
        <v>0</v>
      </c>
      <c r="U50">
        <v>337.5</v>
      </c>
      <c r="V50">
        <v>8.7219999999999995</v>
      </c>
      <c r="W50">
        <v>9</v>
      </c>
      <c r="X50">
        <v>128.04990000000001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38.7684</v>
      </c>
      <c r="AH50">
        <v>152.94049999999999</v>
      </c>
      <c r="AI50">
        <v>15.9125</v>
      </c>
      <c r="AJ50">
        <v>0</v>
      </c>
      <c r="AK50">
        <v>51.140700000000002</v>
      </c>
      <c r="AL50">
        <v>80.759</v>
      </c>
      <c r="AM50">
        <v>15.804048</v>
      </c>
      <c r="AN50">
        <v>1.01389</v>
      </c>
      <c r="AO50">
        <v>27.93</v>
      </c>
      <c r="AP50">
        <v>11.1447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2464.5135539999997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308.97000000000003</v>
      </c>
      <c r="L51">
        <v>333</v>
      </c>
      <c r="M51">
        <v>92</v>
      </c>
      <c r="N51">
        <v>118.125</v>
      </c>
      <c r="O51">
        <v>123.66562500000001</v>
      </c>
      <c r="P51">
        <v>138</v>
      </c>
      <c r="Q51">
        <v>11.748308</v>
      </c>
      <c r="R51">
        <v>21.19501</v>
      </c>
      <c r="S51">
        <v>13.999494</v>
      </c>
      <c r="T51">
        <v>0</v>
      </c>
      <c r="U51">
        <v>339.75</v>
      </c>
      <c r="V51">
        <v>8.7219999999999995</v>
      </c>
      <c r="W51">
        <v>9</v>
      </c>
      <c r="X51">
        <v>128.04990000000001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38.7684</v>
      </c>
      <c r="AH51">
        <v>152.94049999999999</v>
      </c>
      <c r="AI51">
        <v>15.9125</v>
      </c>
      <c r="AJ51">
        <v>0</v>
      </c>
      <c r="AK51">
        <v>51.140700000000002</v>
      </c>
      <c r="AL51">
        <v>80.759</v>
      </c>
      <c r="AM51">
        <v>15.804048</v>
      </c>
      <c r="AN51">
        <v>1.01389</v>
      </c>
      <c r="AO51">
        <v>27.93</v>
      </c>
      <c r="AP51">
        <v>11.1447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2444.9074729999993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308.97000000000003</v>
      </c>
      <c r="L52">
        <v>333</v>
      </c>
      <c r="M52">
        <v>92</v>
      </c>
      <c r="N52">
        <v>118.125</v>
      </c>
      <c r="O52">
        <v>123.66562500000001</v>
      </c>
      <c r="P52">
        <v>138</v>
      </c>
      <c r="Q52">
        <v>11.748308</v>
      </c>
      <c r="R52">
        <v>21.19501</v>
      </c>
      <c r="S52">
        <v>13.999494</v>
      </c>
      <c r="T52">
        <v>0</v>
      </c>
      <c r="U52">
        <v>339.75</v>
      </c>
      <c r="V52">
        <v>8.7219999999999995</v>
      </c>
      <c r="W52">
        <v>9</v>
      </c>
      <c r="X52">
        <v>128.04990000000001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38.7684</v>
      </c>
      <c r="AH52">
        <v>152.94049999999999</v>
      </c>
      <c r="AI52">
        <v>15.9125</v>
      </c>
      <c r="AJ52">
        <v>0</v>
      </c>
      <c r="AK52">
        <v>51.140700000000002</v>
      </c>
      <c r="AL52">
        <v>80.759</v>
      </c>
      <c r="AM52">
        <v>15.804048</v>
      </c>
      <c r="AN52">
        <v>1.01389</v>
      </c>
      <c r="AO52">
        <v>27.93</v>
      </c>
      <c r="AP52">
        <v>11.1447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2444.9074729999993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308.97000000000003</v>
      </c>
      <c r="L53">
        <v>345.62</v>
      </c>
      <c r="M53">
        <v>92</v>
      </c>
      <c r="N53">
        <v>118.125</v>
      </c>
      <c r="O53">
        <v>123.66562500000001</v>
      </c>
      <c r="P53">
        <v>138</v>
      </c>
      <c r="Q53">
        <v>11.745699</v>
      </c>
      <c r="R53">
        <v>20.791582999999999</v>
      </c>
      <c r="S53">
        <v>13.810366</v>
      </c>
      <c r="T53">
        <v>0</v>
      </c>
      <c r="U53">
        <v>339.75</v>
      </c>
      <c r="V53">
        <v>8.7219999999999995</v>
      </c>
      <c r="W53">
        <v>19.029800000000002</v>
      </c>
      <c r="X53">
        <v>128.76990000000001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38.7684</v>
      </c>
      <c r="AH53">
        <v>152.94049999999999</v>
      </c>
      <c r="AI53">
        <v>15.9125</v>
      </c>
      <c r="AJ53">
        <v>0</v>
      </c>
      <c r="AK53">
        <v>51.140700000000002</v>
      </c>
      <c r="AL53">
        <v>80.759</v>
      </c>
      <c r="AM53">
        <v>15.804048</v>
      </c>
      <c r="AN53">
        <v>1.01389</v>
      </c>
      <c r="AO53">
        <v>27.93</v>
      </c>
      <c r="AP53">
        <v>11.1447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2467.6821089999999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308.97000000000003</v>
      </c>
      <c r="L54">
        <v>345.62</v>
      </c>
      <c r="M54">
        <v>92</v>
      </c>
      <c r="N54">
        <v>118.125</v>
      </c>
      <c r="O54">
        <v>123.66562500000001</v>
      </c>
      <c r="P54">
        <v>138</v>
      </c>
      <c r="Q54">
        <v>11.745699</v>
      </c>
      <c r="R54">
        <v>20.791582999999999</v>
      </c>
      <c r="S54">
        <v>13.810366</v>
      </c>
      <c r="T54">
        <v>0</v>
      </c>
      <c r="U54">
        <v>339.75</v>
      </c>
      <c r="V54">
        <v>8.7219999999999995</v>
      </c>
      <c r="W54">
        <v>24.223600000000001</v>
      </c>
      <c r="X54">
        <v>128.76990000000001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38.7684</v>
      </c>
      <c r="AH54">
        <v>152.94049999999999</v>
      </c>
      <c r="AI54">
        <v>15.9125</v>
      </c>
      <c r="AJ54">
        <v>0</v>
      </c>
      <c r="AK54">
        <v>51.140700000000002</v>
      </c>
      <c r="AL54">
        <v>80.759</v>
      </c>
      <c r="AM54">
        <v>15.804048</v>
      </c>
      <c r="AN54">
        <v>1.01389</v>
      </c>
      <c r="AO54">
        <v>27.93</v>
      </c>
      <c r="AP54">
        <v>11.1447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2472.8759089999999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308.97000000000003</v>
      </c>
      <c r="L55">
        <v>345.62</v>
      </c>
      <c r="M55">
        <v>92</v>
      </c>
      <c r="N55">
        <v>118.125</v>
      </c>
      <c r="O55">
        <v>123.66562500000001</v>
      </c>
      <c r="P55">
        <v>138</v>
      </c>
      <c r="Q55">
        <v>11.855936</v>
      </c>
      <c r="R55">
        <v>21.787876000000001</v>
      </c>
      <c r="S55">
        <v>14.251772000000001</v>
      </c>
      <c r="T55">
        <v>0</v>
      </c>
      <c r="U55">
        <v>339.75</v>
      </c>
      <c r="V55">
        <v>8.7219999999999995</v>
      </c>
      <c r="W55">
        <v>18.289100000000001</v>
      </c>
      <c r="X55">
        <v>128.76990000000001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38.7684</v>
      </c>
      <c r="AH55">
        <v>152.94049999999999</v>
      </c>
      <c r="AI55">
        <v>15.9125</v>
      </c>
      <c r="AJ55">
        <v>0</v>
      </c>
      <c r="AK55">
        <v>51.140700000000002</v>
      </c>
      <c r="AL55">
        <v>80.759</v>
      </c>
      <c r="AM55">
        <v>15.804048</v>
      </c>
      <c r="AN55">
        <v>1.01389</v>
      </c>
      <c r="AO55">
        <v>27.93</v>
      </c>
      <c r="AP55">
        <v>11.1447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2468.489345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308.97000000000003</v>
      </c>
      <c r="L56">
        <v>345.62</v>
      </c>
      <c r="M56">
        <v>92</v>
      </c>
      <c r="N56">
        <v>118.125</v>
      </c>
      <c r="O56">
        <v>123.66562500000001</v>
      </c>
      <c r="P56">
        <v>138</v>
      </c>
      <c r="Q56">
        <v>11.855936</v>
      </c>
      <c r="R56">
        <v>23.817699999999999</v>
      </c>
      <c r="S56">
        <v>14.251772000000001</v>
      </c>
      <c r="T56">
        <v>0</v>
      </c>
      <c r="U56">
        <v>339.75</v>
      </c>
      <c r="V56">
        <v>8.7219999999999995</v>
      </c>
      <c r="W56">
        <v>18.289100000000001</v>
      </c>
      <c r="X56">
        <v>128.76990000000001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38.7684</v>
      </c>
      <c r="AH56">
        <v>152.94049999999999</v>
      </c>
      <c r="AI56">
        <v>15.9125</v>
      </c>
      <c r="AJ56">
        <v>0</v>
      </c>
      <c r="AK56">
        <v>51.140700000000002</v>
      </c>
      <c r="AL56">
        <v>80.759</v>
      </c>
      <c r="AM56">
        <v>15.804048</v>
      </c>
      <c r="AN56">
        <v>1.01389</v>
      </c>
      <c r="AO56">
        <v>27.93</v>
      </c>
      <c r="AP56">
        <v>11.1447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2470.5191689999997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308.97000000000003</v>
      </c>
      <c r="L57">
        <v>358.68804699999998</v>
      </c>
      <c r="M57">
        <v>92</v>
      </c>
      <c r="N57">
        <v>118.125</v>
      </c>
      <c r="O57">
        <v>123.66562500000001</v>
      </c>
      <c r="P57">
        <v>138</v>
      </c>
      <c r="Q57">
        <v>11.855936</v>
      </c>
      <c r="R57">
        <v>23.817699999999999</v>
      </c>
      <c r="S57">
        <v>14.251772000000001</v>
      </c>
      <c r="T57">
        <v>0</v>
      </c>
      <c r="U57">
        <v>339.75</v>
      </c>
      <c r="V57">
        <v>8.7219999999999995</v>
      </c>
      <c r="W57">
        <v>18.289100000000001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38.7684</v>
      </c>
      <c r="AH57">
        <v>152.94049999999999</v>
      </c>
      <c r="AI57">
        <v>3.1825000000000001</v>
      </c>
      <c r="AJ57">
        <v>0</v>
      </c>
      <c r="AK57">
        <v>51.140700000000002</v>
      </c>
      <c r="AL57">
        <v>80.759</v>
      </c>
      <c r="AM57">
        <v>15.804048</v>
      </c>
      <c r="AN57">
        <v>1.01389</v>
      </c>
      <c r="AO57">
        <v>27.93</v>
      </c>
      <c r="AP57">
        <v>11.1447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2489.6029409999996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308.97000000000003</v>
      </c>
      <c r="L58">
        <v>358.68804699999998</v>
      </c>
      <c r="M58">
        <v>92</v>
      </c>
      <c r="N58">
        <v>118.125</v>
      </c>
      <c r="O58">
        <v>123.66562500000001</v>
      </c>
      <c r="P58">
        <v>138</v>
      </c>
      <c r="Q58">
        <v>13.03</v>
      </c>
      <c r="R58">
        <v>36.823</v>
      </c>
      <c r="S58">
        <v>16.590499999999999</v>
      </c>
      <c r="T58">
        <v>0</v>
      </c>
      <c r="U58">
        <v>339.75</v>
      </c>
      <c r="V58">
        <v>8.7219999999999995</v>
      </c>
      <c r="W58">
        <v>28.158899999999999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38.7684</v>
      </c>
      <c r="AH58">
        <v>152.94049999999999</v>
      </c>
      <c r="AI58">
        <v>3.1825000000000001</v>
      </c>
      <c r="AJ58">
        <v>0</v>
      </c>
      <c r="AK58">
        <v>51.140700000000002</v>
      </c>
      <c r="AL58">
        <v>80.759</v>
      </c>
      <c r="AM58">
        <v>15.804048</v>
      </c>
      <c r="AN58">
        <v>1.01389</v>
      </c>
      <c r="AO58">
        <v>27.93</v>
      </c>
      <c r="AP58">
        <v>11.1447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2515.9908329999998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308.97000000000003</v>
      </c>
      <c r="L59">
        <v>358.68804699999998</v>
      </c>
      <c r="M59">
        <v>92</v>
      </c>
      <c r="N59">
        <v>118.125</v>
      </c>
      <c r="O59">
        <v>123.66562500000001</v>
      </c>
      <c r="P59">
        <v>138</v>
      </c>
      <c r="Q59">
        <v>13.03</v>
      </c>
      <c r="R59">
        <v>36.823</v>
      </c>
      <c r="S59">
        <v>16.590499999999999</v>
      </c>
      <c r="T59">
        <v>0</v>
      </c>
      <c r="U59">
        <v>339.75</v>
      </c>
      <c r="V59">
        <v>8.7219999999999995</v>
      </c>
      <c r="W59">
        <v>28.158899999999999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38.7684</v>
      </c>
      <c r="AH59">
        <v>152.94049999999999</v>
      </c>
      <c r="AI59">
        <v>3.1825000000000001</v>
      </c>
      <c r="AJ59">
        <v>0</v>
      </c>
      <c r="AK59">
        <v>51.140700000000002</v>
      </c>
      <c r="AL59">
        <v>80.759</v>
      </c>
      <c r="AM59">
        <v>15.804048</v>
      </c>
      <c r="AN59">
        <v>1.01389</v>
      </c>
      <c r="AO59">
        <v>27.93</v>
      </c>
      <c r="AP59">
        <v>7.0454999999999997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2511.8916330000002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308.97000000000003</v>
      </c>
      <c r="L60">
        <v>385.11500000000001</v>
      </c>
      <c r="M60">
        <v>92</v>
      </c>
      <c r="N60">
        <v>118.125</v>
      </c>
      <c r="O60">
        <v>123.66562500000001</v>
      </c>
      <c r="P60">
        <v>138</v>
      </c>
      <c r="Q60">
        <v>13.03</v>
      </c>
      <c r="R60">
        <v>36.823</v>
      </c>
      <c r="S60">
        <v>16.590499999999999</v>
      </c>
      <c r="T60">
        <v>0</v>
      </c>
      <c r="U60">
        <v>339.75</v>
      </c>
      <c r="V60">
        <v>8.7219999999999995</v>
      </c>
      <c r="W60">
        <v>28.158899999999999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38.7684</v>
      </c>
      <c r="AH60">
        <v>152.94049999999999</v>
      </c>
      <c r="AI60">
        <v>3.1825000000000001</v>
      </c>
      <c r="AJ60">
        <v>0</v>
      </c>
      <c r="AK60">
        <v>51.140700000000002</v>
      </c>
      <c r="AL60">
        <v>80.759</v>
      </c>
      <c r="AM60">
        <v>15.804048</v>
      </c>
      <c r="AN60">
        <v>1.01389</v>
      </c>
      <c r="AO60">
        <v>27.93</v>
      </c>
      <c r="AP60">
        <v>7.0454999999999997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2538.3185860000003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323.97000000000003</v>
      </c>
      <c r="L61">
        <v>432.96499999999997</v>
      </c>
      <c r="M61">
        <v>92</v>
      </c>
      <c r="N61">
        <v>118.125</v>
      </c>
      <c r="O61">
        <v>123.66562500000001</v>
      </c>
      <c r="P61">
        <v>138</v>
      </c>
      <c r="Q61">
        <v>13.03</v>
      </c>
      <c r="R61">
        <v>36.843000000000004</v>
      </c>
      <c r="S61">
        <v>16.590499999999999</v>
      </c>
      <c r="T61">
        <v>0</v>
      </c>
      <c r="U61">
        <v>339.75</v>
      </c>
      <c r="V61">
        <v>8.7219999999999995</v>
      </c>
      <c r="W61">
        <v>28.178899999999999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38.7684</v>
      </c>
      <c r="AH61">
        <v>152.94049999999999</v>
      </c>
      <c r="AI61">
        <v>3.1825000000000001</v>
      </c>
      <c r="AJ61">
        <v>0</v>
      </c>
      <c r="AK61">
        <v>51.140700000000002</v>
      </c>
      <c r="AL61">
        <v>80.759</v>
      </c>
      <c r="AM61">
        <v>15.804048</v>
      </c>
      <c r="AN61">
        <v>1.01389</v>
      </c>
      <c r="AO61">
        <v>27.93</v>
      </c>
      <c r="AP61">
        <v>7.0454999999999997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2601.2085860000002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348.97</v>
      </c>
      <c r="L62">
        <v>466.34500000000003</v>
      </c>
      <c r="M62">
        <v>92</v>
      </c>
      <c r="N62">
        <v>118.125</v>
      </c>
      <c r="O62">
        <v>123.66562500000001</v>
      </c>
      <c r="P62">
        <v>138</v>
      </c>
      <c r="Q62">
        <v>13.03</v>
      </c>
      <c r="R62">
        <v>36.843000000000004</v>
      </c>
      <c r="S62">
        <v>16.590499999999999</v>
      </c>
      <c r="T62">
        <v>0</v>
      </c>
      <c r="U62">
        <v>339.75</v>
      </c>
      <c r="V62">
        <v>8.7219999999999995</v>
      </c>
      <c r="W62">
        <v>28.178899999999999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38.7684</v>
      </c>
      <c r="AH62">
        <v>152.94049999999999</v>
      </c>
      <c r="AI62">
        <v>3.1825000000000001</v>
      </c>
      <c r="AJ62">
        <v>0</v>
      </c>
      <c r="AK62">
        <v>51.140700000000002</v>
      </c>
      <c r="AL62">
        <v>80.759</v>
      </c>
      <c r="AM62">
        <v>15.804048</v>
      </c>
      <c r="AN62">
        <v>1.01389</v>
      </c>
      <c r="AO62">
        <v>27.93</v>
      </c>
      <c r="AP62">
        <v>7.0454999999999997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2659.5885860000003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403.97</v>
      </c>
      <c r="L63">
        <v>368.69741599999998</v>
      </c>
      <c r="M63">
        <v>92</v>
      </c>
      <c r="N63">
        <v>118.125</v>
      </c>
      <c r="O63">
        <v>123.66562500000001</v>
      </c>
      <c r="P63">
        <v>138</v>
      </c>
      <c r="Q63">
        <v>13.03</v>
      </c>
      <c r="R63">
        <v>36.843000000000004</v>
      </c>
      <c r="S63">
        <v>16.590499999999999</v>
      </c>
      <c r="T63">
        <v>0</v>
      </c>
      <c r="U63">
        <v>339.75</v>
      </c>
      <c r="V63">
        <v>8.7219999999999995</v>
      </c>
      <c r="W63">
        <v>28.178899999999999</v>
      </c>
      <c r="X63">
        <v>128.76990000000001</v>
      </c>
      <c r="Y63">
        <v>0</v>
      </c>
      <c r="Z63">
        <v>19.6614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38.7684</v>
      </c>
      <c r="AH63">
        <v>152.94049999999999</v>
      </c>
      <c r="AI63">
        <v>3.1825000000000001</v>
      </c>
      <c r="AJ63">
        <v>0</v>
      </c>
      <c r="AK63">
        <v>51.140700000000002</v>
      </c>
      <c r="AL63">
        <v>80.759</v>
      </c>
      <c r="AM63">
        <v>15.804048</v>
      </c>
      <c r="AN63">
        <v>1.01389</v>
      </c>
      <c r="AO63">
        <v>27.93</v>
      </c>
      <c r="AP63">
        <v>7.0454999999999997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2604.7490770000004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428.97</v>
      </c>
      <c r="L64">
        <v>358.68804699999998</v>
      </c>
      <c r="M64">
        <v>92</v>
      </c>
      <c r="N64">
        <v>118.125</v>
      </c>
      <c r="O64">
        <v>123.66562500000001</v>
      </c>
      <c r="P64">
        <v>138</v>
      </c>
      <c r="Q64">
        <v>13.03</v>
      </c>
      <c r="R64">
        <v>36.843000000000004</v>
      </c>
      <c r="S64">
        <v>16.590499999999999</v>
      </c>
      <c r="T64">
        <v>0</v>
      </c>
      <c r="U64">
        <v>339.75</v>
      </c>
      <c r="V64">
        <v>8.7219999999999995</v>
      </c>
      <c r="W64">
        <v>28.178899999999999</v>
      </c>
      <c r="X64">
        <v>128.76990000000001</v>
      </c>
      <c r="Y64">
        <v>0</v>
      </c>
      <c r="Z64">
        <v>19.6614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38.7684</v>
      </c>
      <c r="AH64">
        <v>152.94049999999999</v>
      </c>
      <c r="AI64">
        <v>3.1825000000000001</v>
      </c>
      <c r="AJ64">
        <v>0</v>
      </c>
      <c r="AK64">
        <v>51.140700000000002</v>
      </c>
      <c r="AL64">
        <v>80.759</v>
      </c>
      <c r="AM64">
        <v>15.804048</v>
      </c>
      <c r="AN64">
        <v>1.01389</v>
      </c>
      <c r="AO64">
        <v>27.93</v>
      </c>
      <c r="AP64">
        <v>6.4050000000000002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2619.0992080000001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458.97</v>
      </c>
      <c r="L65">
        <v>358.68804699999998</v>
      </c>
      <c r="M65">
        <v>92</v>
      </c>
      <c r="N65">
        <v>118.125</v>
      </c>
      <c r="O65">
        <v>123.66562500000001</v>
      </c>
      <c r="P65">
        <v>138</v>
      </c>
      <c r="Q65">
        <v>13.03</v>
      </c>
      <c r="R65">
        <v>36.843000000000004</v>
      </c>
      <c r="S65">
        <v>16.590499999999999</v>
      </c>
      <c r="T65">
        <v>0</v>
      </c>
      <c r="U65">
        <v>339.75</v>
      </c>
      <c r="V65">
        <v>13.329599999999999</v>
      </c>
      <c r="W65">
        <v>32.170099999999998</v>
      </c>
      <c r="X65">
        <v>147.48990000000001</v>
      </c>
      <c r="Y65">
        <v>0</v>
      </c>
      <c r="Z65">
        <v>19.6614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38.7684</v>
      </c>
      <c r="AH65">
        <v>152.94049999999999</v>
      </c>
      <c r="AI65">
        <v>3.1825000000000001</v>
      </c>
      <c r="AJ65">
        <v>0</v>
      </c>
      <c r="AK65">
        <v>51.140700000000002</v>
      </c>
      <c r="AL65">
        <v>80.759</v>
      </c>
      <c r="AM65">
        <v>10.557359999999999</v>
      </c>
      <c r="AN65">
        <v>1.01389</v>
      </c>
      <c r="AO65">
        <v>27.93</v>
      </c>
      <c r="AP65">
        <v>6.4050000000000002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2671.1713200000004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458.97</v>
      </c>
      <c r="L66">
        <v>358.68804699999998</v>
      </c>
      <c r="M66">
        <v>92</v>
      </c>
      <c r="N66">
        <v>118.125</v>
      </c>
      <c r="O66">
        <v>123.66562500000001</v>
      </c>
      <c r="P66">
        <v>138</v>
      </c>
      <c r="Q66">
        <v>13.03</v>
      </c>
      <c r="R66">
        <v>36.843000000000004</v>
      </c>
      <c r="S66">
        <v>16.590499999999999</v>
      </c>
      <c r="T66">
        <v>0</v>
      </c>
      <c r="U66">
        <v>339.75</v>
      </c>
      <c r="V66">
        <v>13.329599999999999</v>
      </c>
      <c r="W66">
        <v>32.170099999999998</v>
      </c>
      <c r="X66">
        <v>147.48990000000001</v>
      </c>
      <c r="Y66">
        <v>0</v>
      </c>
      <c r="Z66">
        <v>19.6614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38.7684</v>
      </c>
      <c r="AH66">
        <v>152.94049999999999</v>
      </c>
      <c r="AI66">
        <v>3.1825000000000001</v>
      </c>
      <c r="AJ66">
        <v>0</v>
      </c>
      <c r="AK66">
        <v>51.140700000000002</v>
      </c>
      <c r="AL66">
        <v>80.759</v>
      </c>
      <c r="AM66">
        <v>10.557359999999999</v>
      </c>
      <c r="AN66">
        <v>1.01389</v>
      </c>
      <c r="AO66">
        <v>27.93</v>
      </c>
      <c r="AP66">
        <v>6.4050000000000002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2671.1713200000004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488.97</v>
      </c>
      <c r="L67">
        <v>358.68804699999998</v>
      </c>
      <c r="M67">
        <v>92</v>
      </c>
      <c r="N67">
        <v>118.125</v>
      </c>
      <c r="O67">
        <v>123.66562500000001</v>
      </c>
      <c r="P67">
        <v>137.25</v>
      </c>
      <c r="Q67">
        <v>13.03</v>
      </c>
      <c r="R67">
        <v>36.843000000000004</v>
      </c>
      <c r="S67">
        <v>16.590499999999999</v>
      </c>
      <c r="T67">
        <v>0</v>
      </c>
      <c r="U67">
        <v>342</v>
      </c>
      <c r="V67">
        <v>13.329599999999999</v>
      </c>
      <c r="W67">
        <v>32.170099999999998</v>
      </c>
      <c r="X67">
        <v>147.48990000000001</v>
      </c>
      <c r="Y67">
        <v>0</v>
      </c>
      <c r="Z67">
        <v>19.6614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38.7684</v>
      </c>
      <c r="AH67">
        <v>152.94049999999999</v>
      </c>
      <c r="AI67">
        <v>3.1825000000000001</v>
      </c>
      <c r="AJ67">
        <v>0</v>
      </c>
      <c r="AK67">
        <v>51.140700000000002</v>
      </c>
      <c r="AL67">
        <v>80.759</v>
      </c>
      <c r="AM67">
        <v>10.557359999999999</v>
      </c>
      <c r="AN67">
        <v>1.01389</v>
      </c>
      <c r="AO67">
        <v>27.93</v>
      </c>
      <c r="AP67">
        <v>6.4050000000000002</v>
      </c>
      <c r="AQ67">
        <v>0</v>
      </c>
      <c r="AR67">
        <v>47.472000000000001</v>
      </c>
      <c r="AS67">
        <v>31.897382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2702.6713200000004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488.97</v>
      </c>
      <c r="L68">
        <v>358.68804699999998</v>
      </c>
      <c r="M68">
        <v>92</v>
      </c>
      <c r="N68">
        <v>118.125</v>
      </c>
      <c r="O68">
        <v>123.66562500000001</v>
      </c>
      <c r="P68">
        <v>137.25</v>
      </c>
      <c r="Q68">
        <v>13.03</v>
      </c>
      <c r="R68">
        <v>36.843000000000004</v>
      </c>
      <c r="S68">
        <v>16.590499999999999</v>
      </c>
      <c r="T68">
        <v>0</v>
      </c>
      <c r="U68">
        <v>342</v>
      </c>
      <c r="V68">
        <v>13.329599999999999</v>
      </c>
      <c r="W68">
        <v>32.170099999999998</v>
      </c>
      <c r="X68">
        <v>147.48990000000001</v>
      </c>
      <c r="Y68">
        <v>0</v>
      </c>
      <c r="Z68">
        <v>19.6614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38.7684</v>
      </c>
      <c r="AH68">
        <v>152.94049999999999</v>
      </c>
      <c r="AI68">
        <v>3.1825000000000001</v>
      </c>
      <c r="AJ68">
        <v>0</v>
      </c>
      <c r="AK68">
        <v>51.140700000000002</v>
      </c>
      <c r="AL68">
        <v>80.759</v>
      </c>
      <c r="AM68">
        <v>10.557359999999999</v>
      </c>
      <c r="AN68">
        <v>1.01389</v>
      </c>
      <c r="AO68">
        <v>27.93</v>
      </c>
      <c r="AP68">
        <v>6.4050000000000002</v>
      </c>
      <c r="AQ68">
        <v>0</v>
      </c>
      <c r="AR68">
        <v>47.472000000000001</v>
      </c>
      <c r="AS68">
        <v>31.897382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2702.6713200000004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488.97</v>
      </c>
      <c r="L69">
        <v>358.68804699999998</v>
      </c>
      <c r="M69">
        <v>92</v>
      </c>
      <c r="N69">
        <v>118.125</v>
      </c>
      <c r="O69">
        <v>123.66562500000001</v>
      </c>
      <c r="P69">
        <v>137.25</v>
      </c>
      <c r="Q69">
        <v>13.03</v>
      </c>
      <c r="R69">
        <v>36.843000000000004</v>
      </c>
      <c r="S69">
        <v>16.590499999999999</v>
      </c>
      <c r="T69">
        <v>0</v>
      </c>
      <c r="U69">
        <v>342</v>
      </c>
      <c r="V69">
        <v>13.329599999999999</v>
      </c>
      <c r="W69">
        <v>32.170099999999998</v>
      </c>
      <c r="X69">
        <v>147.48990000000001</v>
      </c>
      <c r="Y69">
        <v>0</v>
      </c>
      <c r="Z69">
        <v>19.6614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38.7684</v>
      </c>
      <c r="AH69">
        <v>152.94049999999999</v>
      </c>
      <c r="AI69">
        <v>3.1825000000000001</v>
      </c>
      <c r="AJ69">
        <v>0</v>
      </c>
      <c r="AK69">
        <v>51.140700000000002</v>
      </c>
      <c r="AL69">
        <v>80.759</v>
      </c>
      <c r="AM69">
        <v>10.557359999999999</v>
      </c>
      <c r="AN69">
        <v>1.01389</v>
      </c>
      <c r="AO69">
        <v>27.93</v>
      </c>
      <c r="AP69">
        <v>6.4050000000000002</v>
      </c>
      <c r="AQ69">
        <v>0</v>
      </c>
      <c r="AR69">
        <v>47.472000000000001</v>
      </c>
      <c r="AS69">
        <v>31.897382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2702.6713200000004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488.97</v>
      </c>
      <c r="L70">
        <v>358.68804699999998</v>
      </c>
      <c r="M70">
        <v>92</v>
      </c>
      <c r="N70">
        <v>118.125</v>
      </c>
      <c r="O70">
        <v>123.66562500000001</v>
      </c>
      <c r="P70">
        <v>137.25</v>
      </c>
      <c r="Q70">
        <v>13.03</v>
      </c>
      <c r="R70">
        <v>36.843000000000004</v>
      </c>
      <c r="S70">
        <v>16.590499999999999</v>
      </c>
      <c r="T70">
        <v>0</v>
      </c>
      <c r="U70">
        <v>342</v>
      </c>
      <c r="V70">
        <v>13.329599999999999</v>
      </c>
      <c r="W70">
        <v>32.170099999999998</v>
      </c>
      <c r="X70">
        <v>147.48990000000001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38.7684</v>
      </c>
      <c r="AH70">
        <v>152.94049999999999</v>
      </c>
      <c r="AI70">
        <v>3.1825000000000001</v>
      </c>
      <c r="AJ70">
        <v>0</v>
      </c>
      <c r="AK70">
        <v>51.140700000000002</v>
      </c>
      <c r="AL70">
        <v>80.759</v>
      </c>
      <c r="AM70">
        <v>10.557359999999999</v>
      </c>
      <c r="AN70">
        <v>1.01389</v>
      </c>
      <c r="AO70">
        <v>27.93</v>
      </c>
      <c r="AP70">
        <v>6.4050000000000002</v>
      </c>
      <c r="AQ70">
        <v>0</v>
      </c>
      <c r="AR70">
        <v>47.472000000000001</v>
      </c>
      <c r="AS70">
        <v>31.897382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2696.1175200000002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508.97</v>
      </c>
      <c r="L71">
        <v>358.68804699999998</v>
      </c>
      <c r="M71">
        <v>92</v>
      </c>
      <c r="N71">
        <v>118.125</v>
      </c>
      <c r="O71">
        <v>123.66562500000001</v>
      </c>
      <c r="P71">
        <v>137.25</v>
      </c>
      <c r="Q71">
        <v>13.03</v>
      </c>
      <c r="R71">
        <v>42.390099999999997</v>
      </c>
      <c r="S71">
        <v>16.590499999999999</v>
      </c>
      <c r="T71">
        <v>0</v>
      </c>
      <c r="U71">
        <v>342</v>
      </c>
      <c r="V71">
        <v>13.199668000000001</v>
      </c>
      <c r="W71">
        <v>32.164822999999998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38.7684</v>
      </c>
      <c r="AH71">
        <v>152.94049999999999</v>
      </c>
      <c r="AI71">
        <v>3.1825000000000001</v>
      </c>
      <c r="AJ71">
        <v>0</v>
      </c>
      <c r="AK71">
        <v>51.140700000000002</v>
      </c>
      <c r="AL71">
        <v>81.34</v>
      </c>
      <c r="AM71">
        <v>10.557359999999999</v>
      </c>
      <c r="AN71">
        <v>1.01389</v>
      </c>
      <c r="AO71">
        <v>26.46</v>
      </c>
      <c r="AP71">
        <v>6.4050000000000002</v>
      </c>
      <c r="AQ71">
        <v>0</v>
      </c>
      <c r="AR71">
        <v>51.887999999999998</v>
      </c>
      <c r="AS71">
        <v>31.897382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2725.0821360000004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508.97</v>
      </c>
      <c r="L72">
        <v>358.68804699999998</v>
      </c>
      <c r="M72">
        <v>92</v>
      </c>
      <c r="N72">
        <v>118.125</v>
      </c>
      <c r="O72">
        <v>123.66562500000001</v>
      </c>
      <c r="P72">
        <v>137.25</v>
      </c>
      <c r="Q72">
        <v>13.03</v>
      </c>
      <c r="R72">
        <v>42.390099999999997</v>
      </c>
      <c r="S72">
        <v>16.590499999999999</v>
      </c>
      <c r="T72">
        <v>0</v>
      </c>
      <c r="U72">
        <v>342</v>
      </c>
      <c r="V72">
        <v>11.630233</v>
      </c>
      <c r="W72">
        <v>32.170099999999998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38.7684</v>
      </c>
      <c r="AH72">
        <v>152.94049999999999</v>
      </c>
      <c r="AI72">
        <v>3.1825000000000001</v>
      </c>
      <c r="AJ72">
        <v>0</v>
      </c>
      <c r="AK72">
        <v>51.140700000000002</v>
      </c>
      <c r="AL72">
        <v>81.34</v>
      </c>
      <c r="AM72">
        <v>10.557359999999999</v>
      </c>
      <c r="AN72">
        <v>1.01389</v>
      </c>
      <c r="AO72">
        <v>26.46</v>
      </c>
      <c r="AP72">
        <v>6.4050000000000002</v>
      </c>
      <c r="AQ72">
        <v>0</v>
      </c>
      <c r="AR72">
        <v>51.887999999999998</v>
      </c>
      <c r="AS72">
        <v>31.897382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2723.5179780000003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508.97</v>
      </c>
      <c r="L73">
        <v>357.666179</v>
      </c>
      <c r="M73">
        <v>92</v>
      </c>
      <c r="N73">
        <v>118.125</v>
      </c>
      <c r="O73">
        <v>123.66562500000001</v>
      </c>
      <c r="P73">
        <v>137.25</v>
      </c>
      <c r="Q73">
        <v>13.03</v>
      </c>
      <c r="R73">
        <v>42.390099999999997</v>
      </c>
      <c r="S73">
        <v>16.590499999999999</v>
      </c>
      <c r="T73">
        <v>0</v>
      </c>
      <c r="U73">
        <v>342</v>
      </c>
      <c r="V73">
        <v>11.571999999999999</v>
      </c>
      <c r="W73">
        <v>32.170099999999998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38.7684</v>
      </c>
      <c r="AH73">
        <v>152.94049999999999</v>
      </c>
      <c r="AI73">
        <v>15.9125</v>
      </c>
      <c r="AJ73">
        <v>0</v>
      </c>
      <c r="AK73">
        <v>51.140700000000002</v>
      </c>
      <c r="AL73">
        <v>81.34</v>
      </c>
      <c r="AM73">
        <v>10.557359999999999</v>
      </c>
      <c r="AN73">
        <v>1.01389</v>
      </c>
      <c r="AO73">
        <v>26.46</v>
      </c>
      <c r="AP73">
        <v>6.4050000000000002</v>
      </c>
      <c r="AQ73">
        <v>0</v>
      </c>
      <c r="AR73">
        <v>47.472000000000001</v>
      </c>
      <c r="AS73">
        <v>31.897382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2730.7518770000006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508.97</v>
      </c>
      <c r="L74">
        <v>357.666179</v>
      </c>
      <c r="M74">
        <v>92</v>
      </c>
      <c r="N74">
        <v>118.125</v>
      </c>
      <c r="O74">
        <v>123.66562500000001</v>
      </c>
      <c r="P74">
        <v>137.25</v>
      </c>
      <c r="Q74">
        <v>13.03</v>
      </c>
      <c r="R74">
        <v>42.390099999999997</v>
      </c>
      <c r="S74">
        <v>16.590499999999999</v>
      </c>
      <c r="T74">
        <v>0</v>
      </c>
      <c r="U74">
        <v>342</v>
      </c>
      <c r="V74">
        <v>11.571999999999999</v>
      </c>
      <c r="W74">
        <v>32.170099999999998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38.7684</v>
      </c>
      <c r="AH74">
        <v>152.94049999999999</v>
      </c>
      <c r="AI74">
        <v>15.9125</v>
      </c>
      <c r="AJ74">
        <v>0</v>
      </c>
      <c r="AK74">
        <v>51.140700000000002</v>
      </c>
      <c r="AL74">
        <v>81.34</v>
      </c>
      <c r="AM74">
        <v>10.557359999999999</v>
      </c>
      <c r="AN74">
        <v>1.01389</v>
      </c>
      <c r="AO74">
        <v>26.46</v>
      </c>
      <c r="AP74">
        <v>6.4050000000000002</v>
      </c>
      <c r="AQ74">
        <v>0</v>
      </c>
      <c r="AR74">
        <v>47.472000000000001</v>
      </c>
      <c r="AS74">
        <v>31.897382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2730.7518770000006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508.97</v>
      </c>
      <c r="L75">
        <v>357.666179</v>
      </c>
      <c r="M75">
        <v>92</v>
      </c>
      <c r="N75">
        <v>118.125</v>
      </c>
      <c r="O75">
        <v>123.66562500000001</v>
      </c>
      <c r="P75">
        <v>137.25</v>
      </c>
      <c r="Q75">
        <v>13.03</v>
      </c>
      <c r="R75">
        <v>42.390099999999997</v>
      </c>
      <c r="S75">
        <v>16.590499999999999</v>
      </c>
      <c r="T75">
        <v>0</v>
      </c>
      <c r="U75">
        <v>342</v>
      </c>
      <c r="V75">
        <v>11.571999999999999</v>
      </c>
      <c r="W75">
        <v>31.564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38.7684</v>
      </c>
      <c r="AH75">
        <v>152.94049999999999</v>
      </c>
      <c r="AI75">
        <v>15.9125</v>
      </c>
      <c r="AJ75">
        <v>0</v>
      </c>
      <c r="AK75">
        <v>51.140700000000002</v>
      </c>
      <c r="AL75">
        <v>81.34</v>
      </c>
      <c r="AM75">
        <v>10.557359999999999</v>
      </c>
      <c r="AN75">
        <v>1.01389</v>
      </c>
      <c r="AO75">
        <v>26.46</v>
      </c>
      <c r="AP75">
        <v>6.4050000000000002</v>
      </c>
      <c r="AQ75">
        <v>8.82</v>
      </c>
      <c r="AR75">
        <v>47.472000000000001</v>
      </c>
      <c r="AS75">
        <v>31.897382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2738.9657770000008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508.97</v>
      </c>
      <c r="L76">
        <v>442.04500000000002</v>
      </c>
      <c r="M76">
        <v>92</v>
      </c>
      <c r="N76">
        <v>118.125</v>
      </c>
      <c r="O76">
        <v>123.66562500000001</v>
      </c>
      <c r="P76">
        <v>137.25</v>
      </c>
      <c r="Q76">
        <v>13.03</v>
      </c>
      <c r="R76">
        <v>42.390099999999997</v>
      </c>
      <c r="S76">
        <v>16.590499999999999</v>
      </c>
      <c r="T76">
        <v>0</v>
      </c>
      <c r="U76">
        <v>342</v>
      </c>
      <c r="V76">
        <v>11.571999999999999</v>
      </c>
      <c r="W76">
        <v>31.564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38.7684</v>
      </c>
      <c r="AH76">
        <v>152.94049999999999</v>
      </c>
      <c r="AI76">
        <v>15.9125</v>
      </c>
      <c r="AJ76">
        <v>0</v>
      </c>
      <c r="AK76">
        <v>51.140700000000002</v>
      </c>
      <c r="AL76">
        <v>81.34</v>
      </c>
      <c r="AM76">
        <v>10.557359999999999</v>
      </c>
      <c r="AN76">
        <v>1.01389</v>
      </c>
      <c r="AO76">
        <v>26.46</v>
      </c>
      <c r="AP76">
        <v>6.4050000000000002</v>
      </c>
      <c r="AQ76">
        <v>17.010000000000002</v>
      </c>
      <c r="AR76">
        <v>51.887999999999998</v>
      </c>
      <c r="AS76">
        <v>31.897382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2835.9505980000004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508.97</v>
      </c>
      <c r="L77">
        <v>562.65509999999995</v>
      </c>
      <c r="M77">
        <v>92</v>
      </c>
      <c r="N77">
        <v>118.125</v>
      </c>
      <c r="O77">
        <v>123.66562500000001</v>
      </c>
      <c r="P77">
        <v>137.25</v>
      </c>
      <c r="Q77">
        <v>13.03</v>
      </c>
      <c r="R77">
        <v>42.390099999999997</v>
      </c>
      <c r="S77">
        <v>16.590499999999999</v>
      </c>
      <c r="T77">
        <v>0</v>
      </c>
      <c r="U77">
        <v>342</v>
      </c>
      <c r="V77">
        <v>11.571999999999999</v>
      </c>
      <c r="W77">
        <v>31.564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38.7684</v>
      </c>
      <c r="AH77">
        <v>152.94049999999999</v>
      </c>
      <c r="AI77">
        <v>15.9125</v>
      </c>
      <c r="AJ77">
        <v>0</v>
      </c>
      <c r="AK77">
        <v>51.140700000000002</v>
      </c>
      <c r="AL77">
        <v>81.34</v>
      </c>
      <c r="AM77">
        <v>10.557359999999999</v>
      </c>
      <c r="AN77">
        <v>1.01389</v>
      </c>
      <c r="AO77">
        <v>26.46</v>
      </c>
      <c r="AP77">
        <v>6.4050000000000002</v>
      </c>
      <c r="AQ77">
        <v>27.594000000000001</v>
      </c>
      <c r="AR77">
        <v>51.887999999999998</v>
      </c>
      <c r="AS77">
        <v>31.897382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2973.6984979999997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586.16999999999996</v>
      </c>
      <c r="L78">
        <v>653.15009999999995</v>
      </c>
      <c r="M78">
        <v>92</v>
      </c>
      <c r="N78">
        <v>118.125</v>
      </c>
      <c r="O78">
        <v>123.66562500000001</v>
      </c>
      <c r="P78">
        <v>137.25</v>
      </c>
      <c r="Q78">
        <v>20.556000000000001</v>
      </c>
      <c r="R78">
        <v>42.390099999999997</v>
      </c>
      <c r="S78">
        <v>26.3901</v>
      </c>
      <c r="T78">
        <v>0</v>
      </c>
      <c r="U78">
        <v>342</v>
      </c>
      <c r="V78">
        <v>11.571999999999999</v>
      </c>
      <c r="W78">
        <v>31.564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38.7684</v>
      </c>
      <c r="AH78">
        <v>152.94049999999999</v>
      </c>
      <c r="AI78">
        <v>22.914000000000001</v>
      </c>
      <c r="AJ78">
        <v>0</v>
      </c>
      <c r="AK78">
        <v>51.140700000000002</v>
      </c>
      <c r="AL78">
        <v>81.34</v>
      </c>
      <c r="AM78">
        <v>10.557359999999999</v>
      </c>
      <c r="AN78">
        <v>1.01389</v>
      </c>
      <c r="AO78">
        <v>26.46</v>
      </c>
      <c r="AP78">
        <v>6.4050000000000002</v>
      </c>
      <c r="AQ78">
        <v>35.28</v>
      </c>
      <c r="AR78">
        <v>47.472000000000001</v>
      </c>
      <c r="AS78">
        <v>31.897382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3168.9905980000008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601.74680000000001</v>
      </c>
      <c r="L79">
        <v>607.91999999999996</v>
      </c>
      <c r="M79">
        <v>92</v>
      </c>
      <c r="N79">
        <v>118.125</v>
      </c>
      <c r="O79">
        <v>123.66562500000001</v>
      </c>
      <c r="P79">
        <v>137.25</v>
      </c>
      <c r="Q79">
        <v>17.337800000000001</v>
      </c>
      <c r="R79">
        <v>42.390099999999997</v>
      </c>
      <c r="S79">
        <v>22.687000000000001</v>
      </c>
      <c r="T79">
        <v>0</v>
      </c>
      <c r="U79">
        <v>342</v>
      </c>
      <c r="V79">
        <v>11.571999999999999</v>
      </c>
      <c r="W79">
        <v>31.564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38.7684</v>
      </c>
      <c r="AH79">
        <v>154.69245000000001</v>
      </c>
      <c r="AI79">
        <v>65.401647999999994</v>
      </c>
      <c r="AJ79">
        <v>0</v>
      </c>
      <c r="AK79">
        <v>51.140700000000002</v>
      </c>
      <c r="AL79">
        <v>80.759</v>
      </c>
      <c r="AM79">
        <v>15.804048</v>
      </c>
      <c r="AN79">
        <v>1.01389</v>
      </c>
      <c r="AO79">
        <v>26.46</v>
      </c>
      <c r="AP79">
        <v>6.4050000000000002</v>
      </c>
      <c r="AQ79">
        <v>37.548000000000002</v>
      </c>
      <c r="AR79">
        <v>47.472000000000001</v>
      </c>
      <c r="AS79">
        <v>31.897382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3186.1530440000001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601.74680000000001</v>
      </c>
      <c r="L80">
        <v>607.91999999999996</v>
      </c>
      <c r="M80">
        <v>92</v>
      </c>
      <c r="N80">
        <v>118.125</v>
      </c>
      <c r="O80">
        <v>123.66562500000001</v>
      </c>
      <c r="P80">
        <v>137.25</v>
      </c>
      <c r="Q80">
        <v>17.337800000000001</v>
      </c>
      <c r="R80">
        <v>42.390099999999997</v>
      </c>
      <c r="S80">
        <v>22.687000000000001</v>
      </c>
      <c r="T80">
        <v>0</v>
      </c>
      <c r="U80">
        <v>342</v>
      </c>
      <c r="V80">
        <v>11.571999999999999</v>
      </c>
      <c r="W80">
        <v>31.564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38.7684</v>
      </c>
      <c r="AH80">
        <v>154.69245000000001</v>
      </c>
      <c r="AI80">
        <v>65.401647999999994</v>
      </c>
      <c r="AJ80">
        <v>0</v>
      </c>
      <c r="AK80">
        <v>51.140700000000002</v>
      </c>
      <c r="AL80">
        <v>80.759</v>
      </c>
      <c r="AM80">
        <v>15.804048</v>
      </c>
      <c r="AN80">
        <v>1.01389</v>
      </c>
      <c r="AO80">
        <v>26.46</v>
      </c>
      <c r="AP80">
        <v>6.4050000000000002</v>
      </c>
      <c r="AQ80">
        <v>37.548000000000002</v>
      </c>
      <c r="AR80">
        <v>47.472000000000001</v>
      </c>
      <c r="AS80">
        <v>31.897382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3186.1530440000001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601.74680000000001</v>
      </c>
      <c r="L81">
        <v>607.91999999999996</v>
      </c>
      <c r="M81">
        <v>92</v>
      </c>
      <c r="N81">
        <v>118.125</v>
      </c>
      <c r="O81">
        <v>123.66562500000001</v>
      </c>
      <c r="P81">
        <v>137.25</v>
      </c>
      <c r="Q81">
        <v>17.13</v>
      </c>
      <c r="R81">
        <v>42.390099999999997</v>
      </c>
      <c r="S81">
        <v>22.687000000000001</v>
      </c>
      <c r="T81">
        <v>0</v>
      </c>
      <c r="U81">
        <v>342</v>
      </c>
      <c r="V81">
        <v>11.571999999999999</v>
      </c>
      <c r="W81">
        <v>31.564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38.7684</v>
      </c>
      <c r="AH81">
        <v>154.69245000000001</v>
      </c>
      <c r="AI81">
        <v>65.401647999999994</v>
      </c>
      <c r="AJ81">
        <v>0</v>
      </c>
      <c r="AK81">
        <v>51.140700000000002</v>
      </c>
      <c r="AL81">
        <v>80.759</v>
      </c>
      <c r="AM81">
        <v>15.804048</v>
      </c>
      <c r="AN81">
        <v>1.01389</v>
      </c>
      <c r="AO81">
        <v>26.46</v>
      </c>
      <c r="AP81">
        <v>6.4050000000000002</v>
      </c>
      <c r="AQ81">
        <v>37.548000000000002</v>
      </c>
      <c r="AR81">
        <v>47.472000000000001</v>
      </c>
      <c r="AS81">
        <v>31.897382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3185.945244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601.74680000000001</v>
      </c>
      <c r="L82">
        <v>607.91999999999996</v>
      </c>
      <c r="M82">
        <v>92</v>
      </c>
      <c r="N82">
        <v>118.125</v>
      </c>
      <c r="O82">
        <v>123.66562500000001</v>
      </c>
      <c r="P82">
        <v>137.25</v>
      </c>
      <c r="Q82">
        <v>17.13</v>
      </c>
      <c r="R82">
        <v>42.390099999999997</v>
      </c>
      <c r="S82">
        <v>22.687000000000001</v>
      </c>
      <c r="T82">
        <v>0</v>
      </c>
      <c r="U82">
        <v>342</v>
      </c>
      <c r="V82">
        <v>11.571999999999999</v>
      </c>
      <c r="W82">
        <v>31.564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38.7684</v>
      </c>
      <c r="AH82">
        <v>154.69245000000001</v>
      </c>
      <c r="AI82">
        <v>65.401647999999994</v>
      </c>
      <c r="AJ82">
        <v>0</v>
      </c>
      <c r="AK82">
        <v>51.140700000000002</v>
      </c>
      <c r="AL82">
        <v>80.759</v>
      </c>
      <c r="AM82">
        <v>15.804048</v>
      </c>
      <c r="AN82">
        <v>1.01389</v>
      </c>
      <c r="AO82">
        <v>26.46</v>
      </c>
      <c r="AP82">
        <v>6.4050000000000002</v>
      </c>
      <c r="AQ82">
        <v>37.548000000000002</v>
      </c>
      <c r="AR82">
        <v>47.472000000000001</v>
      </c>
      <c r="AS82">
        <v>31.897382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3185.945244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667.16558599999996</v>
      </c>
      <c r="L83">
        <v>653.15009999999995</v>
      </c>
      <c r="M83">
        <v>92</v>
      </c>
      <c r="N83">
        <v>118.125</v>
      </c>
      <c r="O83">
        <v>123.66562500000001</v>
      </c>
      <c r="P83">
        <v>137.25</v>
      </c>
      <c r="Q83">
        <v>17.13</v>
      </c>
      <c r="R83">
        <v>42.390099999999997</v>
      </c>
      <c r="S83">
        <v>26.3901</v>
      </c>
      <c r="T83">
        <v>0</v>
      </c>
      <c r="U83">
        <v>342</v>
      </c>
      <c r="V83">
        <v>11.571999999999999</v>
      </c>
      <c r="W83">
        <v>31.564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38.7684</v>
      </c>
      <c r="AH83">
        <v>154.69245000000001</v>
      </c>
      <c r="AI83">
        <v>65.401647999999994</v>
      </c>
      <c r="AJ83">
        <v>0</v>
      </c>
      <c r="AK83">
        <v>51.140700000000002</v>
      </c>
      <c r="AL83">
        <v>80.759</v>
      </c>
      <c r="AM83">
        <v>15.804048</v>
      </c>
      <c r="AN83">
        <v>1.01389</v>
      </c>
      <c r="AO83">
        <v>26.46</v>
      </c>
      <c r="AP83">
        <v>6.4050000000000002</v>
      </c>
      <c r="AQ83">
        <v>37.548000000000002</v>
      </c>
      <c r="AR83">
        <v>47.472000000000001</v>
      </c>
      <c r="AS83">
        <v>31.897382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3300.2972300000006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137.25</v>
      </c>
      <c r="Q84">
        <v>17.13</v>
      </c>
      <c r="R84">
        <v>42.390099999999997</v>
      </c>
      <c r="S84">
        <v>26.3901</v>
      </c>
      <c r="T84">
        <v>0</v>
      </c>
      <c r="U84">
        <v>342</v>
      </c>
      <c r="V84">
        <v>11.571999999999999</v>
      </c>
      <c r="W84">
        <v>31.564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38.7684</v>
      </c>
      <c r="AH84">
        <v>154.69245000000001</v>
      </c>
      <c r="AI84">
        <v>65.401647999999994</v>
      </c>
      <c r="AJ84">
        <v>0</v>
      </c>
      <c r="AK84">
        <v>51.140700000000002</v>
      </c>
      <c r="AL84">
        <v>80.759</v>
      </c>
      <c r="AM84">
        <v>15.804048</v>
      </c>
      <c r="AN84">
        <v>1.01389</v>
      </c>
      <c r="AO84">
        <v>26.46</v>
      </c>
      <c r="AP84">
        <v>6.4050000000000002</v>
      </c>
      <c r="AQ84">
        <v>37.548000000000002</v>
      </c>
      <c r="AR84">
        <v>47.472000000000001</v>
      </c>
      <c r="AS84">
        <v>31.897382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3319.9116020000006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137.25</v>
      </c>
      <c r="Q85">
        <v>17.13</v>
      </c>
      <c r="R85">
        <v>42.390099999999997</v>
      </c>
      <c r="S85">
        <v>26.3901</v>
      </c>
      <c r="T85">
        <v>0</v>
      </c>
      <c r="U85">
        <v>342</v>
      </c>
      <c r="V85">
        <v>11.571999999999999</v>
      </c>
      <c r="W85">
        <v>31.564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38.7684</v>
      </c>
      <c r="AH85">
        <v>154.69245000000001</v>
      </c>
      <c r="AI85">
        <v>17.821999999999999</v>
      </c>
      <c r="AJ85">
        <v>0</v>
      </c>
      <c r="AK85">
        <v>51.140700000000002</v>
      </c>
      <c r="AL85">
        <v>80.759</v>
      </c>
      <c r="AM85">
        <v>15.804048</v>
      </c>
      <c r="AN85">
        <v>1.01389</v>
      </c>
      <c r="AO85">
        <v>26.46</v>
      </c>
      <c r="AP85">
        <v>6.4050000000000002</v>
      </c>
      <c r="AQ85">
        <v>37.548000000000002</v>
      </c>
      <c r="AR85">
        <v>47.472000000000001</v>
      </c>
      <c r="AS85">
        <v>31.897382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3248.5819540000007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137.25</v>
      </c>
      <c r="Q86">
        <v>17.13</v>
      </c>
      <c r="R86">
        <v>42.390099999999997</v>
      </c>
      <c r="S86">
        <v>26.3901</v>
      </c>
      <c r="T86">
        <v>0</v>
      </c>
      <c r="U86">
        <v>342</v>
      </c>
      <c r="V86">
        <v>11.571999999999999</v>
      </c>
      <c r="W86">
        <v>31.564</v>
      </c>
      <c r="X86">
        <v>147.515625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38.7684</v>
      </c>
      <c r="AH86">
        <v>152.94049999999999</v>
      </c>
      <c r="AI86">
        <v>15.9125</v>
      </c>
      <c r="AJ86">
        <v>0</v>
      </c>
      <c r="AK86">
        <v>51.140700000000002</v>
      </c>
      <c r="AL86">
        <v>80.759</v>
      </c>
      <c r="AM86">
        <v>10.557359999999999</v>
      </c>
      <c r="AN86">
        <v>1.01389</v>
      </c>
      <c r="AO86">
        <v>26.46</v>
      </c>
      <c r="AP86">
        <v>6.4050000000000002</v>
      </c>
      <c r="AQ86">
        <v>36.792000000000002</v>
      </c>
      <c r="AR86">
        <v>47.472000000000001</v>
      </c>
      <c r="AS86">
        <v>31.897382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3229.800256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137.25</v>
      </c>
      <c r="Q87">
        <v>17.13</v>
      </c>
      <c r="R87">
        <v>42.390099999999997</v>
      </c>
      <c r="S87">
        <v>26.3901</v>
      </c>
      <c r="T87">
        <v>0</v>
      </c>
      <c r="U87">
        <v>342</v>
      </c>
      <c r="V87">
        <v>11.571999999999999</v>
      </c>
      <c r="W87">
        <v>31.8675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38.7684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80.759</v>
      </c>
      <c r="AM87">
        <v>10.557359999999999</v>
      </c>
      <c r="AN87">
        <v>1.01389</v>
      </c>
      <c r="AO87">
        <v>26.46</v>
      </c>
      <c r="AP87">
        <v>6.4050000000000002</v>
      </c>
      <c r="AQ87">
        <v>36.792000000000002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3226.7324560000002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137.25</v>
      </c>
      <c r="Q88">
        <v>17.13</v>
      </c>
      <c r="R88">
        <v>42.390099999999997</v>
      </c>
      <c r="S88">
        <v>26.3901</v>
      </c>
      <c r="T88">
        <v>0</v>
      </c>
      <c r="U88">
        <v>342</v>
      </c>
      <c r="V88">
        <v>11.571999999999999</v>
      </c>
      <c r="W88">
        <v>31.8675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38.7684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80.759</v>
      </c>
      <c r="AM88">
        <v>10.557359999999999</v>
      </c>
      <c r="AN88">
        <v>1.01389</v>
      </c>
      <c r="AO88">
        <v>26.46</v>
      </c>
      <c r="AP88">
        <v>6.4050000000000002</v>
      </c>
      <c r="AQ88">
        <v>36.792000000000002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3216.7324560000002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653.15009999999995</v>
      </c>
      <c r="M89">
        <v>92</v>
      </c>
      <c r="N89">
        <v>118.125</v>
      </c>
      <c r="O89">
        <v>123.66562500000001</v>
      </c>
      <c r="P89">
        <v>137.25</v>
      </c>
      <c r="Q89">
        <v>17.13</v>
      </c>
      <c r="R89">
        <v>42.390099999999997</v>
      </c>
      <c r="S89">
        <v>26.3901</v>
      </c>
      <c r="T89">
        <v>0</v>
      </c>
      <c r="U89">
        <v>342</v>
      </c>
      <c r="V89">
        <v>11.571999999999999</v>
      </c>
      <c r="W89">
        <v>31.8675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38.7684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80.759</v>
      </c>
      <c r="AM89">
        <v>10.557359999999999</v>
      </c>
      <c r="AN89">
        <v>1.01389</v>
      </c>
      <c r="AO89">
        <v>26.46</v>
      </c>
      <c r="AP89">
        <v>6.4050000000000002</v>
      </c>
      <c r="AQ89">
        <v>36.792000000000002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3216.7324560000002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653.15009999999995</v>
      </c>
      <c r="M90">
        <v>92</v>
      </c>
      <c r="N90">
        <v>118.125</v>
      </c>
      <c r="O90">
        <v>123.66562500000001</v>
      </c>
      <c r="P90">
        <v>137.25</v>
      </c>
      <c r="Q90">
        <v>17.13</v>
      </c>
      <c r="R90">
        <v>42.390099999999997</v>
      </c>
      <c r="S90">
        <v>26.3901</v>
      </c>
      <c r="T90">
        <v>0</v>
      </c>
      <c r="U90">
        <v>342</v>
      </c>
      <c r="V90">
        <v>11.571999999999999</v>
      </c>
      <c r="W90">
        <v>31.8675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38.7684</v>
      </c>
      <c r="AH90">
        <v>154.69245000000001</v>
      </c>
      <c r="AI90">
        <v>19.094999999999999</v>
      </c>
      <c r="AJ90">
        <v>0</v>
      </c>
      <c r="AK90">
        <v>51.140700000000002</v>
      </c>
      <c r="AL90">
        <v>80.759</v>
      </c>
      <c r="AM90">
        <v>15.804048</v>
      </c>
      <c r="AN90">
        <v>1.01389</v>
      </c>
      <c r="AO90">
        <v>26.46</v>
      </c>
      <c r="AP90">
        <v>6.4050000000000002</v>
      </c>
      <c r="AQ90">
        <v>36.792000000000002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3247.1918540000001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653.15009999999995</v>
      </c>
      <c r="M91">
        <v>92</v>
      </c>
      <c r="N91">
        <v>118.125</v>
      </c>
      <c r="O91">
        <v>123.66562500000001</v>
      </c>
      <c r="P91">
        <v>137.25</v>
      </c>
      <c r="Q91">
        <v>17.13</v>
      </c>
      <c r="R91">
        <v>42.390099999999997</v>
      </c>
      <c r="S91">
        <v>26.3901</v>
      </c>
      <c r="T91">
        <v>0</v>
      </c>
      <c r="U91">
        <v>342</v>
      </c>
      <c r="V91">
        <v>11.571999999999999</v>
      </c>
      <c r="W91">
        <v>31.8675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38.7684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80.759</v>
      </c>
      <c r="AM91">
        <v>15.804048</v>
      </c>
      <c r="AN91">
        <v>1.01389</v>
      </c>
      <c r="AO91">
        <v>26.46</v>
      </c>
      <c r="AP91">
        <v>6.4050000000000002</v>
      </c>
      <c r="AQ91">
        <v>36.792000000000002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3247.1918540000001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653.15009999999995</v>
      </c>
      <c r="M92">
        <v>92</v>
      </c>
      <c r="N92">
        <v>118.125</v>
      </c>
      <c r="O92">
        <v>123.66562500000001</v>
      </c>
      <c r="P92">
        <v>137.25</v>
      </c>
      <c r="Q92">
        <v>17.13</v>
      </c>
      <c r="R92">
        <v>42.390099999999997</v>
      </c>
      <c r="S92">
        <v>26.3901</v>
      </c>
      <c r="T92">
        <v>0</v>
      </c>
      <c r="U92">
        <v>342</v>
      </c>
      <c r="V92">
        <v>11.571999999999999</v>
      </c>
      <c r="W92">
        <v>31.8675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38.7684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80.759</v>
      </c>
      <c r="AM92">
        <v>15.804048</v>
      </c>
      <c r="AN92">
        <v>1.01389</v>
      </c>
      <c r="AO92">
        <v>26.46</v>
      </c>
      <c r="AP92">
        <v>6.4050000000000002</v>
      </c>
      <c r="AQ92">
        <v>36.792000000000002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3247.1918540000001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653.15009999999995</v>
      </c>
      <c r="M93">
        <v>92</v>
      </c>
      <c r="N93">
        <v>118.125</v>
      </c>
      <c r="O93">
        <v>123.66562500000001</v>
      </c>
      <c r="P93">
        <v>137.25</v>
      </c>
      <c r="Q93">
        <v>18.861591000000001</v>
      </c>
      <c r="R93">
        <v>42.390099999999997</v>
      </c>
      <c r="S93">
        <v>26.3901</v>
      </c>
      <c r="T93">
        <v>0</v>
      </c>
      <c r="U93">
        <v>342</v>
      </c>
      <c r="V93">
        <v>11.571999999999999</v>
      </c>
      <c r="W93">
        <v>31.8675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38.7684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80.759</v>
      </c>
      <c r="AM93">
        <v>15.804048</v>
      </c>
      <c r="AN93">
        <v>1.01389</v>
      </c>
      <c r="AO93">
        <v>26.46</v>
      </c>
      <c r="AP93">
        <v>6.4050000000000002</v>
      </c>
      <c r="AQ93">
        <v>36.792000000000002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3238.9234450000004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653.15009999999995</v>
      </c>
      <c r="M94">
        <v>92</v>
      </c>
      <c r="N94">
        <v>118.125</v>
      </c>
      <c r="O94">
        <v>123.66562500000001</v>
      </c>
      <c r="P94">
        <v>137.25</v>
      </c>
      <c r="Q94">
        <v>20.489428</v>
      </c>
      <c r="R94">
        <v>42.390099999999997</v>
      </c>
      <c r="S94">
        <v>26.3901</v>
      </c>
      <c r="T94">
        <v>0</v>
      </c>
      <c r="U94">
        <v>342</v>
      </c>
      <c r="V94">
        <v>11.571999999999999</v>
      </c>
      <c r="W94">
        <v>31.8675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38.7684</v>
      </c>
      <c r="AH94">
        <v>154.69245000000001</v>
      </c>
      <c r="AI94">
        <v>15.9125</v>
      </c>
      <c r="AJ94">
        <v>0</v>
      </c>
      <c r="AK94">
        <v>51.140700000000002</v>
      </c>
      <c r="AL94">
        <v>80.759</v>
      </c>
      <c r="AM94">
        <v>15.804048</v>
      </c>
      <c r="AN94">
        <v>1.01389</v>
      </c>
      <c r="AO94">
        <v>26.46</v>
      </c>
      <c r="AP94">
        <v>6.4050000000000002</v>
      </c>
      <c r="AQ94">
        <v>36.792000000000002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3237.3687820000005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653.15009999999995</v>
      </c>
      <c r="M95">
        <v>92</v>
      </c>
      <c r="N95">
        <v>118.125</v>
      </c>
      <c r="O95">
        <v>123.66562500000001</v>
      </c>
      <c r="P95">
        <v>137.25</v>
      </c>
      <c r="Q95">
        <v>20.556000000000001</v>
      </c>
      <c r="R95">
        <v>42.390099999999997</v>
      </c>
      <c r="S95">
        <v>26.3901</v>
      </c>
      <c r="T95">
        <v>0</v>
      </c>
      <c r="U95">
        <v>342</v>
      </c>
      <c r="V95">
        <v>11.571999999999999</v>
      </c>
      <c r="W95">
        <v>31.8675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38.7684</v>
      </c>
      <c r="AH95">
        <v>152.94049999999999</v>
      </c>
      <c r="AI95">
        <v>19.094999999999999</v>
      </c>
      <c r="AJ95">
        <v>0</v>
      </c>
      <c r="AK95">
        <v>51.140700000000002</v>
      </c>
      <c r="AL95">
        <v>80.759</v>
      </c>
      <c r="AM95">
        <v>10.557359999999999</v>
      </c>
      <c r="AN95">
        <v>1.01389</v>
      </c>
      <c r="AO95">
        <v>26.46</v>
      </c>
      <c r="AP95">
        <v>6.4050000000000002</v>
      </c>
      <c r="AQ95">
        <v>36.792000000000002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3217.2052559999997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653.15009999999995</v>
      </c>
      <c r="M96">
        <v>92</v>
      </c>
      <c r="N96">
        <v>118.125</v>
      </c>
      <c r="O96">
        <v>123.66562500000001</v>
      </c>
      <c r="P96">
        <v>137.25</v>
      </c>
      <c r="Q96">
        <v>20.556000000000001</v>
      </c>
      <c r="R96">
        <v>42.390099999999997</v>
      </c>
      <c r="S96">
        <v>26.3901</v>
      </c>
      <c r="T96">
        <v>0</v>
      </c>
      <c r="U96">
        <v>342</v>
      </c>
      <c r="V96">
        <v>11.571999999999999</v>
      </c>
      <c r="W96">
        <v>31.8675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5.9160000000000004</v>
      </c>
      <c r="AG96">
        <v>38.7684</v>
      </c>
      <c r="AH96">
        <v>152.94049999999999</v>
      </c>
      <c r="AI96">
        <v>19.094999999999999</v>
      </c>
      <c r="AJ96">
        <v>0</v>
      </c>
      <c r="AK96">
        <v>51.140700000000002</v>
      </c>
      <c r="AL96">
        <v>80.759</v>
      </c>
      <c r="AM96">
        <v>10.557359999999999</v>
      </c>
      <c r="AN96">
        <v>1.01389</v>
      </c>
      <c r="AO96">
        <v>26.46</v>
      </c>
      <c r="AP96">
        <v>6.4050000000000002</v>
      </c>
      <c r="AQ96">
        <v>36.792000000000002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3214.740256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653.15009999999995</v>
      </c>
      <c r="M97">
        <v>92</v>
      </c>
      <c r="N97">
        <v>118.125</v>
      </c>
      <c r="O97">
        <v>123.66562500000001</v>
      </c>
      <c r="P97">
        <v>137.25</v>
      </c>
      <c r="Q97">
        <v>20.556000000000001</v>
      </c>
      <c r="R97">
        <v>42.390099999999997</v>
      </c>
      <c r="S97">
        <v>26.3901</v>
      </c>
      <c r="T97">
        <v>0</v>
      </c>
      <c r="U97">
        <v>342</v>
      </c>
      <c r="V97">
        <v>11.571999999999999</v>
      </c>
      <c r="W97">
        <v>31.8675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5.9160000000000004</v>
      </c>
      <c r="AG97">
        <v>38.7684</v>
      </c>
      <c r="AH97">
        <v>152.94049999999999</v>
      </c>
      <c r="AI97">
        <v>19.094999999999999</v>
      </c>
      <c r="AJ97">
        <v>0</v>
      </c>
      <c r="AK97">
        <v>51.140700000000002</v>
      </c>
      <c r="AL97">
        <v>80.759</v>
      </c>
      <c r="AM97">
        <v>10.557359999999999</v>
      </c>
      <c r="AN97">
        <v>1.01389</v>
      </c>
      <c r="AO97">
        <v>26.46</v>
      </c>
      <c r="AP97">
        <v>7.0454999999999997</v>
      </c>
      <c r="AQ97">
        <v>36.792000000000002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3215.380756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653.15009999999995</v>
      </c>
      <c r="M98">
        <v>92</v>
      </c>
      <c r="N98">
        <v>118.125</v>
      </c>
      <c r="O98">
        <v>123.66562500000001</v>
      </c>
      <c r="P98">
        <v>137.25</v>
      </c>
      <c r="Q98">
        <v>20.556000000000001</v>
      </c>
      <c r="R98">
        <v>42.390099999999997</v>
      </c>
      <c r="S98">
        <v>26.3901</v>
      </c>
      <c r="T98">
        <v>0</v>
      </c>
      <c r="U98">
        <v>342</v>
      </c>
      <c r="V98">
        <v>11.571999999999999</v>
      </c>
      <c r="W98">
        <v>31.8675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5.9160000000000004</v>
      </c>
      <c r="AG98">
        <v>38.7684</v>
      </c>
      <c r="AH98">
        <v>152.94049999999999</v>
      </c>
      <c r="AI98">
        <v>19.094999999999999</v>
      </c>
      <c r="AJ98">
        <v>0</v>
      </c>
      <c r="AK98">
        <v>51.140700000000002</v>
      </c>
      <c r="AL98">
        <v>80.759</v>
      </c>
      <c r="AM98">
        <v>10.557359999999999</v>
      </c>
      <c r="AN98">
        <v>1.01389</v>
      </c>
      <c r="AO98">
        <v>26.46</v>
      </c>
      <c r="AP98">
        <v>7.0454999999999997</v>
      </c>
      <c r="AQ98">
        <v>36.792000000000002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3215.380756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10.767196251000005</v>
      </c>
      <c r="L99">
        <f t="shared" si="2"/>
        <v>11.028962366499993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3.3161049999999999</v>
      </c>
      <c r="Q99">
        <f t="shared" si="2"/>
        <v>0.32934332675000016</v>
      </c>
      <c r="R99">
        <f t="shared" si="2"/>
        <v>0.75119125200000092</v>
      </c>
      <c r="S99">
        <f t="shared" si="2"/>
        <v>0.4344843527500003</v>
      </c>
      <c r="T99">
        <f t="shared" si="2"/>
        <v>0</v>
      </c>
      <c r="U99">
        <f t="shared" si="2"/>
        <v>8.1899906250000001</v>
      </c>
      <c r="V99">
        <f t="shared" si="2"/>
        <v>0.22654440924999988</v>
      </c>
      <c r="W99">
        <f t="shared" si="2"/>
        <v>0.55106255125000014</v>
      </c>
      <c r="X99">
        <f t="shared" si="2"/>
        <v>3.2525886812500007</v>
      </c>
      <c r="Y99">
        <f t="shared" si="2"/>
        <v>0</v>
      </c>
      <c r="Z99">
        <f t="shared" si="2"/>
        <v>0.35417250000000006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0.17945199999999981</v>
      </c>
      <c r="AG99">
        <f t="shared" si="2"/>
        <v>0.93044159999999887</v>
      </c>
      <c r="AH99">
        <f t="shared" si="2"/>
        <v>3.6758278500000041</v>
      </c>
      <c r="AI99">
        <f t="shared" si="2"/>
        <v>0.49584495699999942</v>
      </c>
      <c r="AJ99">
        <f t="shared" si="2"/>
        <v>0</v>
      </c>
      <c r="AK99">
        <f t="shared" si="2"/>
        <v>1.2273767999999987</v>
      </c>
      <c r="AL99">
        <f t="shared" si="2"/>
        <v>1.9583186000000001</v>
      </c>
      <c r="AM99">
        <f t="shared" si="2"/>
        <v>0.35044036799999978</v>
      </c>
      <c r="AN99">
        <f t="shared" si="2"/>
        <v>2.4266405000000053E-2</v>
      </c>
      <c r="AO99">
        <f t="shared" si="2"/>
        <v>0.65826600000000068</v>
      </c>
      <c r="AP99">
        <f t="shared" si="2"/>
        <v>0.21527204999999985</v>
      </c>
      <c r="AQ99">
        <f t="shared" si="2"/>
        <v>0.283941</v>
      </c>
      <c r="AR99">
        <f t="shared" si="2"/>
        <v>1.1525760000000009</v>
      </c>
      <c r="AS99">
        <f t="shared" si="2"/>
        <v>0.76831366200000162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1.5952500000000001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65.754097871749991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663.01737100000003</v>
      </c>
      <c r="L3">
        <v>630.551107</v>
      </c>
      <c r="M3">
        <v>88.816800000000001</v>
      </c>
      <c r="N3">
        <v>114.037875</v>
      </c>
      <c r="O3">
        <v>119.38679399999999</v>
      </c>
      <c r="P3">
        <v>134.48987399999999</v>
      </c>
      <c r="Q3">
        <v>16.528890000000001</v>
      </c>
      <c r="R3">
        <v>40.923403</v>
      </c>
      <c r="S3">
        <v>25.475248000000001</v>
      </c>
      <c r="T3">
        <v>0</v>
      </c>
      <c r="U3">
        <v>330.13059800000002</v>
      </c>
      <c r="V3">
        <v>9.6319330000000001</v>
      </c>
      <c r="W3">
        <v>31.055838999999999</v>
      </c>
      <c r="X3">
        <v>142.411584</v>
      </c>
      <c r="Y3">
        <v>0</v>
      </c>
      <c r="Z3">
        <v>18.94501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47.726050999999998</v>
      </c>
      <c r="AF3">
        <v>5.7113060000000004</v>
      </c>
      <c r="AG3">
        <v>37.427013000000002</v>
      </c>
      <c r="AH3">
        <v>147.64875900000001</v>
      </c>
      <c r="AI3">
        <v>15.730613999999999</v>
      </c>
      <c r="AJ3">
        <v>0</v>
      </c>
      <c r="AK3">
        <v>49.371231999999999</v>
      </c>
      <c r="AL3">
        <v>82.003200000000007</v>
      </c>
      <c r="AM3">
        <v>15.257228</v>
      </c>
      <c r="AN3">
        <v>0.97880900000000004</v>
      </c>
      <c r="AO3">
        <v>26.963622000000001</v>
      </c>
      <c r="AP3">
        <v>11.377432000000001</v>
      </c>
      <c r="AQ3">
        <v>35.518996999999999</v>
      </c>
      <c r="AR3">
        <v>45.829469000000003</v>
      </c>
      <c r="AS3">
        <v>31.687207999999998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33.79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3106.6139220000014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663.01737100000003</v>
      </c>
      <c r="L4">
        <v>630.551107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16.537302</v>
      </c>
      <c r="R4">
        <v>40.923403</v>
      </c>
      <c r="S4">
        <v>25.477003</v>
      </c>
      <c r="T4">
        <v>0</v>
      </c>
      <c r="U4">
        <v>330.16680000000002</v>
      </c>
      <c r="V4">
        <v>9.6319330000000001</v>
      </c>
      <c r="W4">
        <v>31.057015</v>
      </c>
      <c r="X4">
        <v>142.411584</v>
      </c>
      <c r="Y4">
        <v>0</v>
      </c>
      <c r="Z4">
        <v>18.94501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47.726050999999998</v>
      </c>
      <c r="AF4">
        <v>5.7113060000000004</v>
      </c>
      <c r="AG4">
        <v>37.427013000000002</v>
      </c>
      <c r="AH4">
        <v>147.64875900000001</v>
      </c>
      <c r="AI4">
        <v>15.730613999999999</v>
      </c>
      <c r="AJ4">
        <v>0</v>
      </c>
      <c r="AK4">
        <v>49.371231999999999</v>
      </c>
      <c r="AL4">
        <v>82.003200000000007</v>
      </c>
      <c r="AM4">
        <v>15.257228</v>
      </c>
      <c r="AN4">
        <v>0.97880900000000004</v>
      </c>
      <c r="AO4">
        <v>26.963622000000001</v>
      </c>
      <c r="AP4">
        <v>11.377432000000001</v>
      </c>
      <c r="AQ4">
        <v>35.518996999999999</v>
      </c>
      <c r="AR4">
        <v>45.829469000000003</v>
      </c>
      <c r="AS4">
        <v>31.687207999999998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33.79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3106.6614670000008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663.01737100000003</v>
      </c>
      <c r="L5">
        <v>630.551107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16.537302</v>
      </c>
      <c r="R5">
        <v>40.923403</v>
      </c>
      <c r="S5">
        <v>25.477003</v>
      </c>
      <c r="T5">
        <v>0</v>
      </c>
      <c r="U5">
        <v>330.16680000000002</v>
      </c>
      <c r="V5">
        <v>9.6319330000000001</v>
      </c>
      <c r="W5">
        <v>31.057015</v>
      </c>
      <c r="X5">
        <v>142.411584</v>
      </c>
      <c r="Y5">
        <v>0</v>
      </c>
      <c r="Z5">
        <v>18.94501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47.726050999999998</v>
      </c>
      <c r="AF5">
        <v>5.7113060000000004</v>
      </c>
      <c r="AG5">
        <v>37.427013000000002</v>
      </c>
      <c r="AH5">
        <v>147.64875900000001</v>
      </c>
      <c r="AI5">
        <v>15.730613999999999</v>
      </c>
      <c r="AJ5">
        <v>0</v>
      </c>
      <c r="AK5">
        <v>49.371231999999999</v>
      </c>
      <c r="AL5">
        <v>82.003200000000007</v>
      </c>
      <c r="AM5">
        <v>15.257228</v>
      </c>
      <c r="AN5">
        <v>0.97880900000000004</v>
      </c>
      <c r="AO5">
        <v>26.963622000000001</v>
      </c>
      <c r="AP5">
        <v>11.377432000000001</v>
      </c>
      <c r="AQ5">
        <v>26.639247999999998</v>
      </c>
      <c r="AR5">
        <v>45.829469000000003</v>
      </c>
      <c r="AS5">
        <v>31.687207999999998</v>
      </c>
      <c r="AT5">
        <v>11.140233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33.79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3097.7817180000006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663.01737100000003</v>
      </c>
      <c r="L6">
        <v>630.551107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16.537302</v>
      </c>
      <c r="R6">
        <v>40.923403</v>
      </c>
      <c r="S6">
        <v>25.477003</v>
      </c>
      <c r="T6">
        <v>0</v>
      </c>
      <c r="U6">
        <v>330.16680000000002</v>
      </c>
      <c r="V6">
        <v>9.6319330000000001</v>
      </c>
      <c r="W6">
        <v>31.057015</v>
      </c>
      <c r="X6">
        <v>142.411584</v>
      </c>
      <c r="Y6">
        <v>0</v>
      </c>
      <c r="Z6">
        <v>18.94501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47.726050999999998</v>
      </c>
      <c r="AF6">
        <v>5.7113060000000004</v>
      </c>
      <c r="AG6">
        <v>37.427013000000002</v>
      </c>
      <c r="AH6">
        <v>147.64875900000001</v>
      </c>
      <c r="AI6">
        <v>15.730613999999999</v>
      </c>
      <c r="AJ6">
        <v>0</v>
      </c>
      <c r="AK6">
        <v>49.371231999999999</v>
      </c>
      <c r="AL6">
        <v>82.003200000000007</v>
      </c>
      <c r="AM6">
        <v>15.257228</v>
      </c>
      <c r="AN6">
        <v>0.97880900000000004</v>
      </c>
      <c r="AO6">
        <v>26.963622000000001</v>
      </c>
      <c r="AP6">
        <v>11.377432000000001</v>
      </c>
      <c r="AQ6">
        <v>26.639247999999998</v>
      </c>
      <c r="AR6">
        <v>45.829469000000003</v>
      </c>
      <c r="AS6">
        <v>31.687207999999998</v>
      </c>
      <c r="AT6">
        <v>11.140233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33.79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3097.7817180000006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663.01737100000003</v>
      </c>
      <c r="L7">
        <v>630.551107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16.537302</v>
      </c>
      <c r="R7">
        <v>40.923403</v>
      </c>
      <c r="S7">
        <v>25.477003</v>
      </c>
      <c r="T7">
        <v>0</v>
      </c>
      <c r="U7">
        <v>330.16680000000002</v>
      </c>
      <c r="V7">
        <v>9.6319330000000001</v>
      </c>
      <c r="W7">
        <v>31.057015</v>
      </c>
      <c r="X7">
        <v>142.411584</v>
      </c>
      <c r="Y7">
        <v>0</v>
      </c>
      <c r="Z7">
        <v>18.94501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47.726050999999998</v>
      </c>
      <c r="AF7">
        <v>5.7113060000000004</v>
      </c>
      <c r="AG7">
        <v>37.427013000000002</v>
      </c>
      <c r="AH7">
        <v>147.64875900000001</v>
      </c>
      <c r="AI7">
        <v>15.730613999999999</v>
      </c>
      <c r="AJ7">
        <v>0</v>
      </c>
      <c r="AK7">
        <v>49.371231999999999</v>
      </c>
      <c r="AL7">
        <v>82.003200000000007</v>
      </c>
      <c r="AM7">
        <v>15.257228</v>
      </c>
      <c r="AN7">
        <v>0.97880900000000004</v>
      </c>
      <c r="AO7">
        <v>26.963622000000001</v>
      </c>
      <c r="AP7">
        <v>11.377432000000001</v>
      </c>
      <c r="AQ7">
        <v>26.639247999999998</v>
      </c>
      <c r="AR7">
        <v>45.829469000000003</v>
      </c>
      <c r="AS7">
        <v>31.687207999999998</v>
      </c>
      <c r="AT7">
        <v>11.140233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28.96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3092.9517180000007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663.01737100000003</v>
      </c>
      <c r="L8">
        <v>630.551107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16.537302</v>
      </c>
      <c r="R8">
        <v>40.923403</v>
      </c>
      <c r="S8">
        <v>25.477003</v>
      </c>
      <c r="T8">
        <v>0</v>
      </c>
      <c r="U8">
        <v>330.16680000000002</v>
      </c>
      <c r="V8">
        <v>9.6319330000000001</v>
      </c>
      <c r="W8">
        <v>31.057015</v>
      </c>
      <c r="X8">
        <v>142.411584</v>
      </c>
      <c r="Y8">
        <v>0</v>
      </c>
      <c r="Z8">
        <v>18.94501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47.726050999999998</v>
      </c>
      <c r="AF8">
        <v>5.7113060000000004</v>
      </c>
      <c r="AG8">
        <v>37.427013000000002</v>
      </c>
      <c r="AH8">
        <v>147.64875900000001</v>
      </c>
      <c r="AI8">
        <v>15.730613999999999</v>
      </c>
      <c r="AJ8">
        <v>0</v>
      </c>
      <c r="AK8">
        <v>49.371231999999999</v>
      </c>
      <c r="AL8">
        <v>82.003200000000007</v>
      </c>
      <c r="AM8">
        <v>15.257228</v>
      </c>
      <c r="AN8">
        <v>0.97880900000000004</v>
      </c>
      <c r="AO8">
        <v>26.963622000000001</v>
      </c>
      <c r="AP8">
        <v>11.377432000000001</v>
      </c>
      <c r="AQ8">
        <v>17.272936999999999</v>
      </c>
      <c r="AR8">
        <v>45.829469000000003</v>
      </c>
      <c r="AS8">
        <v>31.687207999999998</v>
      </c>
      <c r="AT8">
        <v>11.140233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28.96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3083.5854070000009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573.87440300000003</v>
      </c>
      <c r="L9">
        <v>630.551107</v>
      </c>
      <c r="M9">
        <v>88.816800000000001</v>
      </c>
      <c r="N9">
        <v>114.037875</v>
      </c>
      <c r="O9">
        <v>119.38679399999999</v>
      </c>
      <c r="P9">
        <v>134.48987399999999</v>
      </c>
      <c r="Q9">
        <v>16.537302</v>
      </c>
      <c r="R9">
        <v>40.923403</v>
      </c>
      <c r="S9">
        <v>25.477003</v>
      </c>
      <c r="T9">
        <v>0</v>
      </c>
      <c r="U9">
        <v>330.16680000000002</v>
      </c>
      <c r="V9">
        <v>9.6319330000000001</v>
      </c>
      <c r="W9">
        <v>31.057015</v>
      </c>
      <c r="X9">
        <v>142.411584</v>
      </c>
      <c r="Y9">
        <v>0</v>
      </c>
      <c r="Z9">
        <v>12.74328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47.726050999999998</v>
      </c>
      <c r="AF9">
        <v>5.7113060000000004</v>
      </c>
      <c r="AG9">
        <v>37.427013000000002</v>
      </c>
      <c r="AH9">
        <v>147.64875900000001</v>
      </c>
      <c r="AI9">
        <v>15.730613999999999</v>
      </c>
      <c r="AJ9">
        <v>0</v>
      </c>
      <c r="AK9">
        <v>49.371231999999999</v>
      </c>
      <c r="AL9">
        <v>82.003200000000007</v>
      </c>
      <c r="AM9">
        <v>15.257228</v>
      </c>
      <c r="AN9">
        <v>0.97880900000000004</v>
      </c>
      <c r="AO9">
        <v>26.963622000000001</v>
      </c>
      <c r="AP9">
        <v>10.759093</v>
      </c>
      <c r="AQ9">
        <v>17.212116999999999</v>
      </c>
      <c r="AR9">
        <v>45.829469000000003</v>
      </c>
      <c r="AS9">
        <v>31.687207999999998</v>
      </c>
      <c r="AT9">
        <v>11.140233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28.96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2987.5615500000008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496.642403</v>
      </c>
      <c r="L10">
        <v>630.551107</v>
      </c>
      <c r="M10">
        <v>88.816800000000001</v>
      </c>
      <c r="N10">
        <v>114.037875</v>
      </c>
      <c r="O10">
        <v>119.38679399999999</v>
      </c>
      <c r="P10">
        <v>134.48987399999999</v>
      </c>
      <c r="Q10">
        <v>16.537302</v>
      </c>
      <c r="R10">
        <v>40.923403</v>
      </c>
      <c r="S10">
        <v>25.477003</v>
      </c>
      <c r="T10">
        <v>0</v>
      </c>
      <c r="U10">
        <v>330.16680000000002</v>
      </c>
      <c r="V10">
        <v>9.6319330000000001</v>
      </c>
      <c r="W10">
        <v>31.057015</v>
      </c>
      <c r="X10">
        <v>142.411584</v>
      </c>
      <c r="Y10">
        <v>0</v>
      </c>
      <c r="Z10">
        <v>12.74328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47.726050999999998</v>
      </c>
      <c r="AF10">
        <v>5.7113060000000004</v>
      </c>
      <c r="AG10">
        <v>37.427013000000002</v>
      </c>
      <c r="AH10">
        <v>147.64875900000001</v>
      </c>
      <c r="AI10">
        <v>15.730613999999999</v>
      </c>
      <c r="AJ10">
        <v>0</v>
      </c>
      <c r="AK10">
        <v>49.371231999999999</v>
      </c>
      <c r="AL10">
        <v>82.003200000000007</v>
      </c>
      <c r="AM10">
        <v>15.257228</v>
      </c>
      <c r="AN10">
        <v>0.97880900000000004</v>
      </c>
      <c r="AO10">
        <v>26.963622000000001</v>
      </c>
      <c r="AP10">
        <v>10.759093</v>
      </c>
      <c r="AQ10">
        <v>17.212116999999999</v>
      </c>
      <c r="AR10">
        <v>50.092675</v>
      </c>
      <c r="AS10">
        <v>31.687207999999998</v>
      </c>
      <c r="AT10">
        <v>11.140233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28.96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2914.5927560000009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400.07035200000001</v>
      </c>
      <c r="L11">
        <v>630.551107</v>
      </c>
      <c r="M11">
        <v>88.816800000000001</v>
      </c>
      <c r="N11">
        <v>114.037875</v>
      </c>
      <c r="O11">
        <v>119.38679399999999</v>
      </c>
      <c r="P11">
        <v>134.48987399999999</v>
      </c>
      <c r="Q11">
        <v>16.537302</v>
      </c>
      <c r="R11">
        <v>40.923403</v>
      </c>
      <c r="S11">
        <v>25.477003</v>
      </c>
      <c r="T11">
        <v>0</v>
      </c>
      <c r="U11">
        <v>330.16680000000002</v>
      </c>
      <c r="V11">
        <v>10.32978</v>
      </c>
      <c r="W11">
        <v>31.057015</v>
      </c>
      <c r="X11">
        <v>142.411584</v>
      </c>
      <c r="Y11">
        <v>0</v>
      </c>
      <c r="Z11">
        <v>12.74328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47.726050999999998</v>
      </c>
      <c r="AF11">
        <v>5.7113060000000004</v>
      </c>
      <c r="AG11">
        <v>37.427013000000002</v>
      </c>
      <c r="AH11">
        <v>147.64875900000001</v>
      </c>
      <c r="AI11">
        <v>14.747450000000001</v>
      </c>
      <c r="AJ11">
        <v>0</v>
      </c>
      <c r="AK11">
        <v>49.371231999999999</v>
      </c>
      <c r="AL11">
        <v>82.003200000000007</v>
      </c>
      <c r="AM11">
        <v>15.257228</v>
      </c>
      <c r="AN11">
        <v>0.97880900000000004</v>
      </c>
      <c r="AO11">
        <v>26.963622000000001</v>
      </c>
      <c r="AP11">
        <v>10.759093</v>
      </c>
      <c r="AQ11">
        <v>17.212116999999999</v>
      </c>
      <c r="AR11">
        <v>50.092675</v>
      </c>
      <c r="AS11">
        <v>31.687207999999998</v>
      </c>
      <c r="AT11">
        <v>11.140233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28.96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2817.735388000001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390.98700000000002</v>
      </c>
      <c r="L12">
        <v>588.56103399999995</v>
      </c>
      <c r="M12">
        <v>88.816800000000001</v>
      </c>
      <c r="N12">
        <v>114.037875</v>
      </c>
      <c r="O12">
        <v>119.38679399999999</v>
      </c>
      <c r="P12">
        <v>134.48987399999999</v>
      </c>
      <c r="Q12">
        <v>13.394442</v>
      </c>
      <c r="R12">
        <v>40.923403</v>
      </c>
      <c r="S12">
        <v>20.619016999999999</v>
      </c>
      <c r="T12">
        <v>0</v>
      </c>
      <c r="U12">
        <v>330.16680000000002</v>
      </c>
      <c r="V12">
        <v>10.32978</v>
      </c>
      <c r="W12">
        <v>31.057015</v>
      </c>
      <c r="X12">
        <v>142.411584</v>
      </c>
      <c r="Y12">
        <v>0</v>
      </c>
      <c r="Z12">
        <v>12.74328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47.726050999999998</v>
      </c>
      <c r="AF12">
        <v>5.7113060000000004</v>
      </c>
      <c r="AG12">
        <v>37.427013000000002</v>
      </c>
      <c r="AH12">
        <v>147.64875900000001</v>
      </c>
      <c r="AI12">
        <v>14.747450000000001</v>
      </c>
      <c r="AJ12">
        <v>0</v>
      </c>
      <c r="AK12">
        <v>49.371231999999999</v>
      </c>
      <c r="AL12">
        <v>82.003200000000007</v>
      </c>
      <c r="AM12">
        <v>15.257228</v>
      </c>
      <c r="AN12">
        <v>0.97880900000000004</v>
      </c>
      <c r="AO12">
        <v>26.963622000000001</v>
      </c>
      <c r="AP12">
        <v>10.759093</v>
      </c>
      <c r="AQ12">
        <v>17.212116999999999</v>
      </c>
      <c r="AR12">
        <v>45.829469000000003</v>
      </c>
      <c r="AS12">
        <v>31.687207999999998</v>
      </c>
      <c r="AT12">
        <v>11.140233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24.14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2749.5779110000003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376.50599999999997</v>
      </c>
      <c r="L13">
        <v>489.279201</v>
      </c>
      <c r="M13">
        <v>88.816800000000001</v>
      </c>
      <c r="N13">
        <v>114.037875</v>
      </c>
      <c r="O13">
        <v>119.38679399999999</v>
      </c>
      <c r="P13">
        <v>134.48987399999999</v>
      </c>
      <c r="Q13">
        <v>13.394442</v>
      </c>
      <c r="R13">
        <v>40.493510000000001</v>
      </c>
      <c r="S13">
        <v>19.591441</v>
      </c>
      <c r="T13">
        <v>0</v>
      </c>
      <c r="U13">
        <v>330.16680000000002</v>
      </c>
      <c r="V13">
        <v>10.32978</v>
      </c>
      <c r="W13">
        <v>31.057015</v>
      </c>
      <c r="X13">
        <v>142.411584</v>
      </c>
      <c r="Y13">
        <v>0</v>
      </c>
      <c r="Z13">
        <v>12.74328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47.726050999999998</v>
      </c>
      <c r="AF13">
        <v>5.7113060000000004</v>
      </c>
      <c r="AG13">
        <v>37.427013000000002</v>
      </c>
      <c r="AH13">
        <v>147.64875900000001</v>
      </c>
      <c r="AI13">
        <v>14.747450000000001</v>
      </c>
      <c r="AJ13">
        <v>0</v>
      </c>
      <c r="AK13">
        <v>49.371231999999999</v>
      </c>
      <c r="AL13">
        <v>82.003200000000007</v>
      </c>
      <c r="AM13">
        <v>15.257228</v>
      </c>
      <c r="AN13">
        <v>0.97880900000000004</v>
      </c>
      <c r="AO13">
        <v>26.963622000000001</v>
      </c>
      <c r="AP13">
        <v>10.759093</v>
      </c>
      <c r="AQ13">
        <v>17.212116999999999</v>
      </c>
      <c r="AR13">
        <v>45.829469000000003</v>
      </c>
      <c r="AS13">
        <v>31.687207999999998</v>
      </c>
      <c r="AT13">
        <v>11.140233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24.14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2634.3576090000006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376.50599999999997</v>
      </c>
      <c r="L14">
        <v>424.03746899999999</v>
      </c>
      <c r="M14">
        <v>88.816800000000001</v>
      </c>
      <c r="N14">
        <v>114.037875</v>
      </c>
      <c r="O14">
        <v>119.38679399999999</v>
      </c>
      <c r="P14">
        <v>134.48987399999999</v>
      </c>
      <c r="Q14">
        <v>13.394442</v>
      </c>
      <c r="R14">
        <v>40.493510000000001</v>
      </c>
      <c r="S14">
        <v>19.591441</v>
      </c>
      <c r="T14">
        <v>0</v>
      </c>
      <c r="U14">
        <v>330.16680000000002</v>
      </c>
      <c r="V14">
        <v>10.32978</v>
      </c>
      <c r="W14">
        <v>31.057015</v>
      </c>
      <c r="X14">
        <v>142.411584</v>
      </c>
      <c r="Y14">
        <v>0</v>
      </c>
      <c r="Z14">
        <v>12.74328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47.726050999999998</v>
      </c>
      <c r="AF14">
        <v>5.7113060000000004</v>
      </c>
      <c r="AG14">
        <v>37.427013000000002</v>
      </c>
      <c r="AH14">
        <v>147.64875900000001</v>
      </c>
      <c r="AI14">
        <v>14.747450000000001</v>
      </c>
      <c r="AJ14">
        <v>0</v>
      </c>
      <c r="AK14">
        <v>49.371231999999999</v>
      </c>
      <c r="AL14">
        <v>82.003200000000007</v>
      </c>
      <c r="AM14">
        <v>15.257228</v>
      </c>
      <c r="AN14">
        <v>0.97880900000000004</v>
      </c>
      <c r="AO14">
        <v>26.963622000000001</v>
      </c>
      <c r="AP14">
        <v>10.759093</v>
      </c>
      <c r="AQ14">
        <v>8.2107270000000003</v>
      </c>
      <c r="AR14">
        <v>45.829469000000003</v>
      </c>
      <c r="AS14">
        <v>31.687207999999998</v>
      </c>
      <c r="AT14">
        <v>11.140233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24.14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2560.1144870000007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366.85199999999998</v>
      </c>
      <c r="L15">
        <v>369.16413299999999</v>
      </c>
      <c r="M15">
        <v>88.816800000000001</v>
      </c>
      <c r="N15">
        <v>114.037875</v>
      </c>
      <c r="O15">
        <v>119.38679399999999</v>
      </c>
      <c r="P15">
        <v>134.48987399999999</v>
      </c>
      <c r="Q15">
        <v>13.394442</v>
      </c>
      <c r="R15">
        <v>40.493510000000001</v>
      </c>
      <c r="S15">
        <v>19.591441</v>
      </c>
      <c r="T15">
        <v>0</v>
      </c>
      <c r="U15">
        <v>330.16680000000002</v>
      </c>
      <c r="V15">
        <v>10.32978</v>
      </c>
      <c r="W15">
        <v>31.057015</v>
      </c>
      <c r="X15">
        <v>142.411584</v>
      </c>
      <c r="Y15">
        <v>0</v>
      </c>
      <c r="Z15">
        <v>12.74328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47.726050999999998</v>
      </c>
      <c r="AF15">
        <v>5.7113060000000004</v>
      </c>
      <c r="AG15">
        <v>37.427013000000002</v>
      </c>
      <c r="AH15">
        <v>147.64875900000001</v>
      </c>
      <c r="AI15">
        <v>18.434313</v>
      </c>
      <c r="AJ15">
        <v>0</v>
      </c>
      <c r="AK15">
        <v>49.371231999999999</v>
      </c>
      <c r="AL15">
        <v>79.086533000000003</v>
      </c>
      <c r="AM15">
        <v>15.257228</v>
      </c>
      <c r="AN15">
        <v>0.97880900000000004</v>
      </c>
      <c r="AO15">
        <v>26.963622000000001</v>
      </c>
      <c r="AP15">
        <v>10.140755</v>
      </c>
      <c r="AQ15">
        <v>8.2107270000000003</v>
      </c>
      <c r="AR15">
        <v>45.829469000000003</v>
      </c>
      <c r="AS15">
        <v>30.793733</v>
      </c>
      <c r="AT15">
        <v>11.140233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24.14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2494.8455340000005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299.274</v>
      </c>
      <c r="L16">
        <v>354.30180000000001</v>
      </c>
      <c r="M16">
        <v>88.816800000000001</v>
      </c>
      <c r="N16">
        <v>114.037875</v>
      </c>
      <c r="O16">
        <v>119.38679399999999</v>
      </c>
      <c r="P16">
        <v>134.48987399999999</v>
      </c>
      <c r="Q16">
        <v>10.675877</v>
      </c>
      <c r="R16">
        <v>29.206309999999998</v>
      </c>
      <c r="S16">
        <v>11.32667</v>
      </c>
      <c r="T16">
        <v>0</v>
      </c>
      <c r="U16">
        <v>330.16680000000002</v>
      </c>
      <c r="V16">
        <v>10.32978</v>
      </c>
      <c r="W16">
        <v>21.52871</v>
      </c>
      <c r="X16">
        <v>142.411584</v>
      </c>
      <c r="Y16">
        <v>0</v>
      </c>
      <c r="Z16">
        <v>12.74328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47.726050999999998</v>
      </c>
      <c r="AF16">
        <v>5.7113060000000004</v>
      </c>
      <c r="AG16">
        <v>37.427013000000002</v>
      </c>
      <c r="AH16">
        <v>147.64875900000001</v>
      </c>
      <c r="AI16">
        <v>18.434313</v>
      </c>
      <c r="AJ16">
        <v>0</v>
      </c>
      <c r="AK16">
        <v>49.371231999999999</v>
      </c>
      <c r="AL16">
        <v>79.086533000000003</v>
      </c>
      <c r="AM16">
        <v>15.257228</v>
      </c>
      <c r="AN16">
        <v>0.97880900000000004</v>
      </c>
      <c r="AO16">
        <v>26.963622000000001</v>
      </c>
      <c r="AP16">
        <v>10.140755</v>
      </c>
      <c r="AQ16">
        <v>8.2107270000000003</v>
      </c>
      <c r="AR16">
        <v>45.829469000000003</v>
      </c>
      <c r="AS16">
        <v>30.793733</v>
      </c>
      <c r="AT16">
        <v>11.140233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24.14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2380.6063600000002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299.274</v>
      </c>
      <c r="L17">
        <v>350.4402</v>
      </c>
      <c r="M17">
        <v>88.816800000000001</v>
      </c>
      <c r="N17">
        <v>114.037875</v>
      </c>
      <c r="O17">
        <v>119.38679399999999</v>
      </c>
      <c r="P17">
        <v>134.48987399999999</v>
      </c>
      <c r="Q17">
        <v>10.169527</v>
      </c>
      <c r="R17">
        <v>20.048558</v>
      </c>
      <c r="S17">
        <v>11.32667</v>
      </c>
      <c r="T17">
        <v>0</v>
      </c>
      <c r="U17">
        <v>330.16680000000002</v>
      </c>
      <c r="V17">
        <v>7.1605650000000001</v>
      </c>
      <c r="W17">
        <v>21.52871</v>
      </c>
      <c r="X17">
        <v>142.411584</v>
      </c>
      <c r="Y17">
        <v>0</v>
      </c>
      <c r="Z17">
        <v>12.74328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47.726050999999998</v>
      </c>
      <c r="AF17">
        <v>5.7113060000000004</v>
      </c>
      <c r="AG17">
        <v>37.427013000000002</v>
      </c>
      <c r="AH17">
        <v>147.64875900000001</v>
      </c>
      <c r="AI17">
        <v>18.434313</v>
      </c>
      <c r="AJ17">
        <v>0</v>
      </c>
      <c r="AK17">
        <v>49.371231999999999</v>
      </c>
      <c r="AL17">
        <v>79.086533000000003</v>
      </c>
      <c r="AM17">
        <v>15.257228</v>
      </c>
      <c r="AN17">
        <v>0.97880900000000004</v>
      </c>
      <c r="AO17">
        <v>26.963622000000001</v>
      </c>
      <c r="AP17">
        <v>10.140755</v>
      </c>
      <c r="AQ17">
        <v>8.2107270000000003</v>
      </c>
      <c r="AR17">
        <v>50.092675</v>
      </c>
      <c r="AS17">
        <v>30.793733</v>
      </c>
      <c r="AT17">
        <v>11.140233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2368.174649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299.274</v>
      </c>
      <c r="L18">
        <v>350.4402</v>
      </c>
      <c r="M18">
        <v>88.816800000000001</v>
      </c>
      <c r="N18">
        <v>114.037875</v>
      </c>
      <c r="O18">
        <v>119.38679399999999</v>
      </c>
      <c r="P18">
        <v>134.48987399999999</v>
      </c>
      <c r="Q18">
        <v>10.169527</v>
      </c>
      <c r="R18">
        <v>16.186958000000001</v>
      </c>
      <c r="S18">
        <v>11.32667</v>
      </c>
      <c r="T18">
        <v>0</v>
      </c>
      <c r="U18">
        <v>330.16680000000002</v>
      </c>
      <c r="V18">
        <v>7.1605650000000001</v>
      </c>
      <c r="W18">
        <v>11.750076</v>
      </c>
      <c r="X18">
        <v>142.411584</v>
      </c>
      <c r="Y18">
        <v>0</v>
      </c>
      <c r="Z18">
        <v>12.74328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47.726050999999998</v>
      </c>
      <c r="AF18">
        <v>5.7113060000000004</v>
      </c>
      <c r="AG18">
        <v>37.427013000000002</v>
      </c>
      <c r="AH18">
        <v>147.64875900000001</v>
      </c>
      <c r="AI18">
        <v>17.205359000000001</v>
      </c>
      <c r="AJ18">
        <v>0</v>
      </c>
      <c r="AK18">
        <v>49.371231999999999</v>
      </c>
      <c r="AL18">
        <v>79.086533000000003</v>
      </c>
      <c r="AM18">
        <v>15.257228</v>
      </c>
      <c r="AN18">
        <v>0.97880900000000004</v>
      </c>
      <c r="AO18">
        <v>26.963622000000001</v>
      </c>
      <c r="AP18">
        <v>10.140755</v>
      </c>
      <c r="AQ18">
        <v>8.2107270000000003</v>
      </c>
      <c r="AR18">
        <v>50.092675</v>
      </c>
      <c r="AS18">
        <v>30.793733</v>
      </c>
      <c r="AT18">
        <v>11.140233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24.14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2353.3054609999999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299.274</v>
      </c>
      <c r="L19">
        <v>350.4402</v>
      </c>
      <c r="M19">
        <v>88.816800000000001</v>
      </c>
      <c r="N19">
        <v>114.037875</v>
      </c>
      <c r="O19">
        <v>119.38679399999999</v>
      </c>
      <c r="P19">
        <v>134.48987399999999</v>
      </c>
      <c r="Q19">
        <v>10.342451000000001</v>
      </c>
      <c r="R19">
        <v>16.186958000000001</v>
      </c>
      <c r="S19">
        <v>11.987548</v>
      </c>
      <c r="T19">
        <v>0</v>
      </c>
      <c r="U19">
        <v>330.16680000000002</v>
      </c>
      <c r="V19">
        <v>7.1605650000000001</v>
      </c>
      <c r="W19">
        <v>11.750076</v>
      </c>
      <c r="X19">
        <v>142.411584</v>
      </c>
      <c r="Y19">
        <v>0</v>
      </c>
      <c r="Z19">
        <v>12.74328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47.726050999999998</v>
      </c>
      <c r="AF19">
        <v>5.7113060000000004</v>
      </c>
      <c r="AG19">
        <v>37.427013000000002</v>
      </c>
      <c r="AH19">
        <v>147.64875900000001</v>
      </c>
      <c r="AI19">
        <v>17.205359000000001</v>
      </c>
      <c r="AJ19">
        <v>0</v>
      </c>
      <c r="AK19">
        <v>49.371231999999999</v>
      </c>
      <c r="AL19">
        <v>79.086533000000003</v>
      </c>
      <c r="AM19">
        <v>15.257228</v>
      </c>
      <c r="AN19">
        <v>0.97880900000000004</v>
      </c>
      <c r="AO19">
        <v>26.963622000000001</v>
      </c>
      <c r="AP19">
        <v>10.140755</v>
      </c>
      <c r="AQ19">
        <v>0</v>
      </c>
      <c r="AR19">
        <v>45.829469000000003</v>
      </c>
      <c r="AS19">
        <v>30.793733</v>
      </c>
      <c r="AT19">
        <v>11.140233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24.14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2341.6653299999998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299.274</v>
      </c>
      <c r="L20">
        <v>345.61320000000001</v>
      </c>
      <c r="M20">
        <v>88.816800000000001</v>
      </c>
      <c r="N20">
        <v>114.037875</v>
      </c>
      <c r="O20">
        <v>119.38679399999999</v>
      </c>
      <c r="P20">
        <v>134.48987399999999</v>
      </c>
      <c r="Q20">
        <v>10.342451000000001</v>
      </c>
      <c r="R20">
        <v>16.186958000000001</v>
      </c>
      <c r="S20">
        <v>11.987548</v>
      </c>
      <c r="T20">
        <v>0</v>
      </c>
      <c r="U20">
        <v>330.16680000000002</v>
      </c>
      <c r="V20">
        <v>7.1605650000000001</v>
      </c>
      <c r="W20">
        <v>11.750076</v>
      </c>
      <c r="X20">
        <v>142.411584</v>
      </c>
      <c r="Y20">
        <v>0</v>
      </c>
      <c r="Z20">
        <v>12.74328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47.726050999999998</v>
      </c>
      <c r="AF20">
        <v>5.7113060000000004</v>
      </c>
      <c r="AG20">
        <v>37.427013000000002</v>
      </c>
      <c r="AH20">
        <v>147.64875900000001</v>
      </c>
      <c r="AI20">
        <v>17.205359000000001</v>
      </c>
      <c r="AJ20">
        <v>0</v>
      </c>
      <c r="AK20">
        <v>49.371231999999999</v>
      </c>
      <c r="AL20">
        <v>79.086533000000003</v>
      </c>
      <c r="AM20">
        <v>15.257228</v>
      </c>
      <c r="AN20">
        <v>0.97880900000000004</v>
      </c>
      <c r="AO20">
        <v>26.963622000000001</v>
      </c>
      <c r="AP20">
        <v>10.140755</v>
      </c>
      <c r="AQ20">
        <v>0</v>
      </c>
      <c r="AR20">
        <v>45.829469000000003</v>
      </c>
      <c r="AS20">
        <v>30.793733</v>
      </c>
      <c r="AT20">
        <v>11.140233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24.14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2336.83833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299.274</v>
      </c>
      <c r="L21">
        <v>350.4402</v>
      </c>
      <c r="M21">
        <v>88.816800000000001</v>
      </c>
      <c r="N21">
        <v>114.037875</v>
      </c>
      <c r="O21">
        <v>119.38679399999999</v>
      </c>
      <c r="P21">
        <v>134.48987399999999</v>
      </c>
      <c r="Q21">
        <v>10.169527</v>
      </c>
      <c r="R21">
        <v>16.186958000000001</v>
      </c>
      <c r="S21">
        <v>11.32667</v>
      </c>
      <c r="T21">
        <v>0</v>
      </c>
      <c r="U21">
        <v>330.16680000000002</v>
      </c>
      <c r="V21">
        <v>2.623764</v>
      </c>
      <c r="W21">
        <v>11.750076</v>
      </c>
      <c r="X21">
        <v>123.30977</v>
      </c>
      <c r="Y21">
        <v>0</v>
      </c>
      <c r="Z21">
        <v>12.74328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47.726050999999998</v>
      </c>
      <c r="AF21">
        <v>5.7113060000000004</v>
      </c>
      <c r="AG21">
        <v>37.427013000000002</v>
      </c>
      <c r="AH21">
        <v>147.64875900000001</v>
      </c>
      <c r="AI21">
        <v>6.1447710000000004</v>
      </c>
      <c r="AJ21">
        <v>0</v>
      </c>
      <c r="AK21">
        <v>49.371231999999999</v>
      </c>
      <c r="AL21">
        <v>79.086533000000003</v>
      </c>
      <c r="AM21">
        <v>15.257228</v>
      </c>
      <c r="AN21">
        <v>0.960341</v>
      </c>
      <c r="AO21">
        <v>26.963622000000001</v>
      </c>
      <c r="AP21">
        <v>10.140755</v>
      </c>
      <c r="AQ21">
        <v>0</v>
      </c>
      <c r="AR21">
        <v>45.829469000000003</v>
      </c>
      <c r="AS21">
        <v>30.793733</v>
      </c>
      <c r="AT21">
        <v>11.140233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24.14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2306.1138569999998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299.274</v>
      </c>
      <c r="L22">
        <v>350.4402</v>
      </c>
      <c r="M22">
        <v>88.816800000000001</v>
      </c>
      <c r="N22">
        <v>114.037875</v>
      </c>
      <c r="O22">
        <v>119.38679399999999</v>
      </c>
      <c r="P22">
        <v>134.48987399999999</v>
      </c>
      <c r="Q22">
        <v>10.169527</v>
      </c>
      <c r="R22">
        <v>16.186958000000001</v>
      </c>
      <c r="S22">
        <v>11.32667</v>
      </c>
      <c r="T22">
        <v>0</v>
      </c>
      <c r="U22">
        <v>330.16680000000002</v>
      </c>
      <c r="V22">
        <v>2.623764</v>
      </c>
      <c r="W22">
        <v>11.750076</v>
      </c>
      <c r="X22">
        <v>94.347769999999997</v>
      </c>
      <c r="Y22">
        <v>0</v>
      </c>
      <c r="Z22">
        <v>12.74328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47.726050999999998</v>
      </c>
      <c r="AF22">
        <v>5.7113060000000004</v>
      </c>
      <c r="AG22">
        <v>37.427013000000002</v>
      </c>
      <c r="AH22">
        <v>147.64875900000001</v>
      </c>
      <c r="AI22">
        <v>6.1447710000000004</v>
      </c>
      <c r="AJ22">
        <v>0</v>
      </c>
      <c r="AK22">
        <v>49.371231999999999</v>
      </c>
      <c r="AL22">
        <v>79.086533000000003</v>
      </c>
      <c r="AM22">
        <v>15.257228</v>
      </c>
      <c r="AN22">
        <v>0.960341</v>
      </c>
      <c r="AO22">
        <v>26.963622000000001</v>
      </c>
      <c r="AP22">
        <v>10.140755</v>
      </c>
      <c r="AQ22">
        <v>0</v>
      </c>
      <c r="AR22">
        <v>45.829469000000003</v>
      </c>
      <c r="AS22">
        <v>30.793733</v>
      </c>
      <c r="AT22">
        <v>11.140233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24.14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2277.1518569999994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299.274</v>
      </c>
      <c r="L23">
        <v>350.4402</v>
      </c>
      <c r="M23">
        <v>88.816800000000001</v>
      </c>
      <c r="N23">
        <v>114.037875</v>
      </c>
      <c r="O23">
        <v>119.38679399999999</v>
      </c>
      <c r="P23">
        <v>134.48987399999999</v>
      </c>
      <c r="Q23">
        <v>10.163387999999999</v>
      </c>
      <c r="R23">
        <v>16.186958000000001</v>
      </c>
      <c r="S23">
        <v>10.787186999999999</v>
      </c>
      <c r="T23">
        <v>0</v>
      </c>
      <c r="U23">
        <v>330.16680000000002</v>
      </c>
      <c r="V23">
        <v>2.623764</v>
      </c>
      <c r="W23">
        <v>11.750076</v>
      </c>
      <c r="X23">
        <v>94.347769999999997</v>
      </c>
      <c r="Y23">
        <v>0</v>
      </c>
      <c r="Z23">
        <v>12.654076999999999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47.726050999999998</v>
      </c>
      <c r="AF23">
        <v>5.7113060000000004</v>
      </c>
      <c r="AG23">
        <v>37.427013000000002</v>
      </c>
      <c r="AH23">
        <v>147.64875900000001</v>
      </c>
      <c r="AI23">
        <v>17.205359000000001</v>
      </c>
      <c r="AJ23">
        <v>0</v>
      </c>
      <c r="AK23">
        <v>49.371231999999999</v>
      </c>
      <c r="AL23">
        <v>79.086533000000003</v>
      </c>
      <c r="AM23">
        <v>15.257228</v>
      </c>
      <c r="AN23">
        <v>0.960341</v>
      </c>
      <c r="AO23">
        <v>26.963622000000001</v>
      </c>
      <c r="AP23">
        <v>10.140755</v>
      </c>
      <c r="AQ23">
        <v>0</v>
      </c>
      <c r="AR23">
        <v>45.829469000000003</v>
      </c>
      <c r="AS23">
        <v>30.793733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19.309999999999999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2282.7476199999996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299.274</v>
      </c>
      <c r="L24">
        <v>365.14333900000003</v>
      </c>
      <c r="M24">
        <v>88.816800000000001</v>
      </c>
      <c r="N24">
        <v>114.037875</v>
      </c>
      <c r="O24">
        <v>119.38679399999999</v>
      </c>
      <c r="P24">
        <v>134.48987399999999</v>
      </c>
      <c r="Q24">
        <v>10.163387999999999</v>
      </c>
      <c r="R24">
        <v>16.186958000000001</v>
      </c>
      <c r="S24">
        <v>10.787186999999999</v>
      </c>
      <c r="T24">
        <v>0</v>
      </c>
      <c r="U24">
        <v>330.16680000000002</v>
      </c>
      <c r="V24">
        <v>2.623764</v>
      </c>
      <c r="W24">
        <v>11.750076</v>
      </c>
      <c r="X24">
        <v>94.347769999999997</v>
      </c>
      <c r="Y24">
        <v>0</v>
      </c>
      <c r="Z24">
        <v>12.654076999999999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47.726050999999998</v>
      </c>
      <c r="AF24">
        <v>5.7113060000000004</v>
      </c>
      <c r="AG24">
        <v>37.427013000000002</v>
      </c>
      <c r="AH24">
        <v>147.64875900000001</v>
      </c>
      <c r="AI24">
        <v>63.138750999999999</v>
      </c>
      <c r="AJ24">
        <v>0</v>
      </c>
      <c r="AK24">
        <v>49.371231999999999</v>
      </c>
      <c r="AL24">
        <v>79.086533000000003</v>
      </c>
      <c r="AM24">
        <v>15.257228</v>
      </c>
      <c r="AN24">
        <v>0.960341</v>
      </c>
      <c r="AO24">
        <v>26.963622000000001</v>
      </c>
      <c r="AP24">
        <v>10.140755</v>
      </c>
      <c r="AQ24">
        <v>0</v>
      </c>
      <c r="AR24">
        <v>45.829469000000003</v>
      </c>
      <c r="AS24">
        <v>30.793733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19.309999999999999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2343.3841509999997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299.274</v>
      </c>
      <c r="L25">
        <v>365.14333900000003</v>
      </c>
      <c r="M25">
        <v>88.816800000000001</v>
      </c>
      <c r="N25">
        <v>114.037875</v>
      </c>
      <c r="O25">
        <v>119.38679399999999</v>
      </c>
      <c r="P25">
        <v>134.48987399999999</v>
      </c>
      <c r="Q25">
        <v>10.163387999999999</v>
      </c>
      <c r="R25">
        <v>16.186958000000001</v>
      </c>
      <c r="S25">
        <v>10.787186999999999</v>
      </c>
      <c r="T25">
        <v>0</v>
      </c>
      <c r="U25">
        <v>330.16680000000002</v>
      </c>
      <c r="V25">
        <v>2.726772</v>
      </c>
      <c r="W25">
        <v>11.750076</v>
      </c>
      <c r="X25">
        <v>94.347769999999997</v>
      </c>
      <c r="Y25">
        <v>0</v>
      </c>
      <c r="Z25">
        <v>12.654076999999999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47.726050999999998</v>
      </c>
      <c r="AF25">
        <v>5.7113060000000004</v>
      </c>
      <c r="AG25">
        <v>37.427013000000002</v>
      </c>
      <c r="AH25">
        <v>147.64875900000001</v>
      </c>
      <c r="AI25">
        <v>63.138750999999999</v>
      </c>
      <c r="AJ25">
        <v>0</v>
      </c>
      <c r="AK25">
        <v>49.371231999999999</v>
      </c>
      <c r="AL25">
        <v>79.086533000000003</v>
      </c>
      <c r="AM25">
        <v>15.257228</v>
      </c>
      <c r="AN25">
        <v>0.960341</v>
      </c>
      <c r="AO25">
        <v>26.963622000000001</v>
      </c>
      <c r="AP25">
        <v>10.140755</v>
      </c>
      <c r="AQ25">
        <v>0</v>
      </c>
      <c r="AR25">
        <v>45.829469000000003</v>
      </c>
      <c r="AS25">
        <v>30.793733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19.309999999999999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2343.4871589999998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299.274</v>
      </c>
      <c r="L26">
        <v>365.14333900000003</v>
      </c>
      <c r="M26">
        <v>88.816800000000001</v>
      </c>
      <c r="N26">
        <v>114.037875</v>
      </c>
      <c r="O26">
        <v>119.38679399999999</v>
      </c>
      <c r="P26">
        <v>134.48987399999999</v>
      </c>
      <c r="Q26">
        <v>10.163387999999999</v>
      </c>
      <c r="R26">
        <v>16.186958000000001</v>
      </c>
      <c r="S26">
        <v>10.787186999999999</v>
      </c>
      <c r="T26">
        <v>0</v>
      </c>
      <c r="U26">
        <v>330.16680000000002</v>
      </c>
      <c r="V26">
        <v>5.8959869999999999</v>
      </c>
      <c r="W26">
        <v>11.750076</v>
      </c>
      <c r="X26">
        <v>94.347769999999997</v>
      </c>
      <c r="Y26">
        <v>0</v>
      </c>
      <c r="Z26">
        <v>12.654076999999999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47.726050999999998</v>
      </c>
      <c r="AF26">
        <v>5.7113060000000004</v>
      </c>
      <c r="AG26">
        <v>37.427013000000002</v>
      </c>
      <c r="AH26">
        <v>147.64875900000001</v>
      </c>
      <c r="AI26">
        <v>63.138750999999999</v>
      </c>
      <c r="AJ26">
        <v>0</v>
      </c>
      <c r="AK26">
        <v>49.371231999999999</v>
      </c>
      <c r="AL26">
        <v>79.086533000000003</v>
      </c>
      <c r="AM26">
        <v>15.257228</v>
      </c>
      <c r="AN26">
        <v>0.960341</v>
      </c>
      <c r="AO26">
        <v>26.963622000000001</v>
      </c>
      <c r="AP26">
        <v>10.140755</v>
      </c>
      <c r="AQ26">
        <v>0</v>
      </c>
      <c r="AR26">
        <v>45.829469000000003</v>
      </c>
      <c r="AS26">
        <v>30.793733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19.309999999999999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2346.6563740000001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299.274</v>
      </c>
      <c r="L27">
        <v>365.14333900000003</v>
      </c>
      <c r="M27">
        <v>88.816800000000001</v>
      </c>
      <c r="N27">
        <v>114.037875</v>
      </c>
      <c r="O27">
        <v>119.38679399999999</v>
      </c>
      <c r="P27">
        <v>134.48987399999999</v>
      </c>
      <c r="Q27">
        <v>11.062585</v>
      </c>
      <c r="R27">
        <v>16.186958000000001</v>
      </c>
      <c r="S27">
        <v>13.540893000000001</v>
      </c>
      <c r="T27">
        <v>0</v>
      </c>
      <c r="U27">
        <v>330.16680000000002</v>
      </c>
      <c r="V27">
        <v>10.610904</v>
      </c>
      <c r="W27">
        <v>11.750076</v>
      </c>
      <c r="X27">
        <v>142.411584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47.726050999999998</v>
      </c>
      <c r="AF27">
        <v>5.7113060000000004</v>
      </c>
      <c r="AG27">
        <v>37.427013000000002</v>
      </c>
      <c r="AH27">
        <v>147.64875900000001</v>
      </c>
      <c r="AI27">
        <v>63.138750999999999</v>
      </c>
      <c r="AJ27">
        <v>0</v>
      </c>
      <c r="AK27">
        <v>49.371231999999999</v>
      </c>
      <c r="AL27">
        <v>79.086533000000003</v>
      </c>
      <c r="AM27">
        <v>15.257228</v>
      </c>
      <c r="AN27">
        <v>0.960341</v>
      </c>
      <c r="AO27">
        <v>26.963622000000001</v>
      </c>
      <c r="AP27">
        <v>10.140755</v>
      </c>
      <c r="AQ27">
        <v>0</v>
      </c>
      <c r="AR27">
        <v>45.829469000000003</v>
      </c>
      <c r="AS27">
        <v>30.793733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19.309999999999999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2403.0880079999997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299.274</v>
      </c>
      <c r="L28">
        <v>365.14333900000003</v>
      </c>
      <c r="M28">
        <v>88.816800000000001</v>
      </c>
      <c r="N28">
        <v>114.037875</v>
      </c>
      <c r="O28">
        <v>119.38679399999999</v>
      </c>
      <c r="P28">
        <v>134.48987399999999</v>
      </c>
      <c r="Q28">
        <v>11.062585</v>
      </c>
      <c r="R28">
        <v>16.186958000000001</v>
      </c>
      <c r="S28">
        <v>13.540893000000001</v>
      </c>
      <c r="T28">
        <v>0</v>
      </c>
      <c r="U28">
        <v>330.16680000000002</v>
      </c>
      <c r="V28">
        <v>10.610904</v>
      </c>
      <c r="W28">
        <v>11.750076</v>
      </c>
      <c r="X28">
        <v>142.411584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47.726050999999998</v>
      </c>
      <c r="AF28">
        <v>5.7113060000000004</v>
      </c>
      <c r="AG28">
        <v>37.427013000000002</v>
      </c>
      <c r="AH28">
        <v>147.64875900000001</v>
      </c>
      <c r="AI28">
        <v>63.138750999999999</v>
      </c>
      <c r="AJ28">
        <v>0</v>
      </c>
      <c r="AK28">
        <v>49.371231999999999</v>
      </c>
      <c r="AL28">
        <v>79.086533000000003</v>
      </c>
      <c r="AM28">
        <v>15.257228</v>
      </c>
      <c r="AN28">
        <v>0.960341</v>
      </c>
      <c r="AO28">
        <v>26.963622000000001</v>
      </c>
      <c r="AP28">
        <v>10.140755</v>
      </c>
      <c r="AQ28">
        <v>0</v>
      </c>
      <c r="AR28">
        <v>50.092675</v>
      </c>
      <c r="AS28">
        <v>30.793733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19.309999999999999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2407.3512139999998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335.21584200000001</v>
      </c>
      <c r="L29">
        <v>365.14333900000003</v>
      </c>
      <c r="M29">
        <v>88.816800000000001</v>
      </c>
      <c r="N29">
        <v>114.037875</v>
      </c>
      <c r="O29">
        <v>119.38679399999999</v>
      </c>
      <c r="P29">
        <v>134.48987399999999</v>
      </c>
      <c r="Q29">
        <v>11.062585</v>
      </c>
      <c r="R29">
        <v>16.186958000000001</v>
      </c>
      <c r="S29">
        <v>13.540893000000001</v>
      </c>
      <c r="T29">
        <v>0</v>
      </c>
      <c r="U29">
        <v>330.16680000000002</v>
      </c>
      <c r="V29">
        <v>10.610904</v>
      </c>
      <c r="W29">
        <v>11.750076</v>
      </c>
      <c r="X29">
        <v>142.411584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47.726050999999998</v>
      </c>
      <c r="AF29">
        <v>5.7113060000000004</v>
      </c>
      <c r="AG29">
        <v>37.427013000000002</v>
      </c>
      <c r="AH29">
        <v>147.64875900000001</v>
      </c>
      <c r="AI29">
        <v>47.929214000000002</v>
      </c>
      <c r="AJ29">
        <v>0</v>
      </c>
      <c r="AK29">
        <v>49.371231999999999</v>
      </c>
      <c r="AL29">
        <v>79.086533000000003</v>
      </c>
      <c r="AM29">
        <v>15.257228</v>
      </c>
      <c r="AN29">
        <v>0.960341</v>
      </c>
      <c r="AO29">
        <v>26.963622000000001</v>
      </c>
      <c r="AP29">
        <v>10.140755</v>
      </c>
      <c r="AQ29">
        <v>0</v>
      </c>
      <c r="AR29">
        <v>50.092675</v>
      </c>
      <c r="AS29">
        <v>30.793733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19.309999999999999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2428.0835189999998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298.27963799999998</v>
      </c>
      <c r="L30">
        <v>345.75640600000003</v>
      </c>
      <c r="M30">
        <v>88.816800000000001</v>
      </c>
      <c r="N30">
        <v>114.037875</v>
      </c>
      <c r="O30">
        <v>119.38679399999999</v>
      </c>
      <c r="P30">
        <v>134.48987399999999</v>
      </c>
      <c r="Q30">
        <v>10.33681</v>
      </c>
      <c r="R30">
        <v>16.186958000000001</v>
      </c>
      <c r="S30">
        <v>11.559968</v>
      </c>
      <c r="T30">
        <v>0</v>
      </c>
      <c r="U30">
        <v>330.16680000000002</v>
      </c>
      <c r="V30">
        <v>10.610904</v>
      </c>
      <c r="W30">
        <v>11.750076</v>
      </c>
      <c r="X30">
        <v>142.411584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47.726050999999998</v>
      </c>
      <c r="AF30">
        <v>5.7113060000000004</v>
      </c>
      <c r="AG30">
        <v>37.427013000000002</v>
      </c>
      <c r="AH30">
        <v>147.64875900000001</v>
      </c>
      <c r="AI30">
        <v>17.205359000000001</v>
      </c>
      <c r="AJ30">
        <v>0</v>
      </c>
      <c r="AK30">
        <v>49.371231999999999</v>
      </c>
      <c r="AL30">
        <v>79.086533000000003</v>
      </c>
      <c r="AM30">
        <v>15.257228</v>
      </c>
      <c r="AN30">
        <v>0.960341</v>
      </c>
      <c r="AO30">
        <v>26.963622000000001</v>
      </c>
      <c r="AP30">
        <v>10.140755</v>
      </c>
      <c r="AQ30">
        <v>0</v>
      </c>
      <c r="AR30">
        <v>45.829469000000003</v>
      </c>
      <c r="AS30">
        <v>30.793733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19.309999999999999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2334.0666209999999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298.27963799999998</v>
      </c>
      <c r="L31">
        <v>345.95732500000003</v>
      </c>
      <c r="M31">
        <v>88.816800000000001</v>
      </c>
      <c r="N31">
        <v>114.037875</v>
      </c>
      <c r="O31">
        <v>119.38679399999999</v>
      </c>
      <c r="P31">
        <v>134.48987399999999</v>
      </c>
      <c r="Q31">
        <v>10.338571999999999</v>
      </c>
      <c r="R31">
        <v>16.186958000000001</v>
      </c>
      <c r="S31">
        <v>11.570071</v>
      </c>
      <c r="T31">
        <v>0</v>
      </c>
      <c r="U31">
        <v>330.16680000000002</v>
      </c>
      <c r="V31">
        <v>10.610904</v>
      </c>
      <c r="W31">
        <v>11.750076</v>
      </c>
      <c r="X31">
        <v>142.411584</v>
      </c>
      <c r="Y31">
        <v>0</v>
      </c>
      <c r="Z31">
        <v>12.654076999999999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47.726050999999998</v>
      </c>
      <c r="AF31">
        <v>5.7113060000000004</v>
      </c>
      <c r="AG31">
        <v>37.427013000000002</v>
      </c>
      <c r="AH31">
        <v>147.64875900000001</v>
      </c>
      <c r="AI31">
        <v>17.205359000000001</v>
      </c>
      <c r="AJ31">
        <v>0</v>
      </c>
      <c r="AK31">
        <v>49.371231999999999</v>
      </c>
      <c r="AL31">
        <v>79.086533000000003</v>
      </c>
      <c r="AM31">
        <v>15.257228</v>
      </c>
      <c r="AN31">
        <v>0.960341</v>
      </c>
      <c r="AO31">
        <v>26.963622000000001</v>
      </c>
      <c r="AP31">
        <v>10.140755</v>
      </c>
      <c r="AQ31">
        <v>0</v>
      </c>
      <c r="AR31">
        <v>45.829469000000003</v>
      </c>
      <c r="AS31">
        <v>30.793733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33.79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2348.7594050000002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298.27963799999998</v>
      </c>
      <c r="L32">
        <v>345.95732500000003</v>
      </c>
      <c r="M32">
        <v>88.816800000000001</v>
      </c>
      <c r="N32">
        <v>114.037875</v>
      </c>
      <c r="O32">
        <v>119.38679399999999</v>
      </c>
      <c r="P32">
        <v>134.48987399999999</v>
      </c>
      <c r="Q32">
        <v>10.338571999999999</v>
      </c>
      <c r="R32">
        <v>16.186958000000001</v>
      </c>
      <c r="S32">
        <v>11.570071</v>
      </c>
      <c r="T32">
        <v>0</v>
      </c>
      <c r="U32">
        <v>330.16680000000002</v>
      </c>
      <c r="V32">
        <v>7.4416890000000002</v>
      </c>
      <c r="W32">
        <v>11.750076</v>
      </c>
      <c r="X32">
        <v>108.376673</v>
      </c>
      <c r="Y32">
        <v>0</v>
      </c>
      <c r="Z32">
        <v>12.654076999999999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47.726050999999998</v>
      </c>
      <c r="AF32">
        <v>5.7113060000000004</v>
      </c>
      <c r="AG32">
        <v>37.427013000000002</v>
      </c>
      <c r="AH32">
        <v>147.64875900000001</v>
      </c>
      <c r="AI32">
        <v>17.205359000000001</v>
      </c>
      <c r="AJ32">
        <v>0</v>
      </c>
      <c r="AK32">
        <v>49.371231999999999</v>
      </c>
      <c r="AL32">
        <v>79.086533000000003</v>
      </c>
      <c r="AM32">
        <v>15.257228</v>
      </c>
      <c r="AN32">
        <v>0.960341</v>
      </c>
      <c r="AO32">
        <v>26.963622000000001</v>
      </c>
      <c r="AP32">
        <v>10.882761</v>
      </c>
      <c r="AQ32">
        <v>0</v>
      </c>
      <c r="AR32">
        <v>45.829469000000003</v>
      </c>
      <c r="AS32">
        <v>30.793733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2321.9472850000006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298.27963799999998</v>
      </c>
      <c r="L33">
        <v>345.95732500000003</v>
      </c>
      <c r="M33">
        <v>88.816800000000001</v>
      </c>
      <c r="N33">
        <v>114.037875</v>
      </c>
      <c r="O33">
        <v>119.38679399999999</v>
      </c>
      <c r="P33">
        <v>134.48987399999999</v>
      </c>
      <c r="Q33">
        <v>10.338571999999999</v>
      </c>
      <c r="R33">
        <v>18.796188999999998</v>
      </c>
      <c r="S33">
        <v>11.570071</v>
      </c>
      <c r="T33">
        <v>0</v>
      </c>
      <c r="U33">
        <v>330.16680000000002</v>
      </c>
      <c r="V33">
        <v>7.4416890000000002</v>
      </c>
      <c r="W33">
        <v>11.750076</v>
      </c>
      <c r="X33">
        <v>108.376673</v>
      </c>
      <c r="Y33">
        <v>0</v>
      </c>
      <c r="Z33">
        <v>12.654076999999999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47.726050999999998</v>
      </c>
      <c r="AF33">
        <v>5.7113060000000004</v>
      </c>
      <c r="AG33">
        <v>37.427013000000002</v>
      </c>
      <c r="AH33">
        <v>147.64875900000001</v>
      </c>
      <c r="AI33">
        <v>17.205359000000001</v>
      </c>
      <c r="AJ33">
        <v>0</v>
      </c>
      <c r="AK33">
        <v>49.371231999999999</v>
      </c>
      <c r="AL33">
        <v>79.086533000000003</v>
      </c>
      <c r="AM33">
        <v>15.257228</v>
      </c>
      <c r="AN33">
        <v>0.960341</v>
      </c>
      <c r="AO33">
        <v>26.963622000000001</v>
      </c>
      <c r="AP33">
        <v>10.882761</v>
      </c>
      <c r="AQ33">
        <v>0</v>
      </c>
      <c r="AR33">
        <v>45.829469000000003</v>
      </c>
      <c r="AS33">
        <v>30.793733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48.27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2329.3865160000005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298.27963799999998</v>
      </c>
      <c r="L34">
        <v>345.95732500000003</v>
      </c>
      <c r="M34">
        <v>88.816800000000001</v>
      </c>
      <c r="N34">
        <v>114.037875</v>
      </c>
      <c r="O34">
        <v>119.38679399999999</v>
      </c>
      <c r="P34">
        <v>134.48987399999999</v>
      </c>
      <c r="Q34">
        <v>10.338571999999999</v>
      </c>
      <c r="R34">
        <v>18.796188999999998</v>
      </c>
      <c r="S34">
        <v>11.570071</v>
      </c>
      <c r="T34">
        <v>0</v>
      </c>
      <c r="U34">
        <v>330.16680000000002</v>
      </c>
      <c r="V34">
        <v>7.4416890000000002</v>
      </c>
      <c r="W34">
        <v>11.750076</v>
      </c>
      <c r="X34">
        <v>108.376673</v>
      </c>
      <c r="Y34">
        <v>0</v>
      </c>
      <c r="Z34">
        <v>12.654076999999999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47.726050999999998</v>
      </c>
      <c r="AF34">
        <v>5.7113060000000004</v>
      </c>
      <c r="AG34">
        <v>37.427013000000002</v>
      </c>
      <c r="AH34">
        <v>147.64875900000001</v>
      </c>
      <c r="AI34">
        <v>17.205359000000001</v>
      </c>
      <c r="AJ34">
        <v>0</v>
      </c>
      <c r="AK34">
        <v>49.371231999999999</v>
      </c>
      <c r="AL34">
        <v>79.086533000000003</v>
      </c>
      <c r="AM34">
        <v>15.257228</v>
      </c>
      <c r="AN34">
        <v>0.960341</v>
      </c>
      <c r="AO34">
        <v>26.963622000000001</v>
      </c>
      <c r="AP34">
        <v>10.882761</v>
      </c>
      <c r="AQ34">
        <v>0</v>
      </c>
      <c r="AR34">
        <v>45.829469000000003</v>
      </c>
      <c r="AS34">
        <v>30.793733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56.96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2338.0765160000005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298.27963799999998</v>
      </c>
      <c r="L35">
        <v>345.95732500000003</v>
      </c>
      <c r="M35">
        <v>88.816800000000001</v>
      </c>
      <c r="N35">
        <v>114.037875</v>
      </c>
      <c r="O35">
        <v>119.38679399999999</v>
      </c>
      <c r="P35">
        <v>132.50115</v>
      </c>
      <c r="Q35">
        <v>10.496448000000001</v>
      </c>
      <c r="R35">
        <v>18.796188999999998</v>
      </c>
      <c r="S35">
        <v>13.162523999999999</v>
      </c>
      <c r="T35">
        <v>0</v>
      </c>
      <c r="U35">
        <v>330.16680000000002</v>
      </c>
      <c r="V35">
        <v>7.4416890000000002</v>
      </c>
      <c r="W35">
        <v>11.750076</v>
      </c>
      <c r="X35">
        <v>108.376673</v>
      </c>
      <c r="Y35">
        <v>0</v>
      </c>
      <c r="Z35">
        <v>12.654076999999999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47.726050999999998</v>
      </c>
      <c r="AF35">
        <v>5.7113060000000004</v>
      </c>
      <c r="AG35">
        <v>37.427013000000002</v>
      </c>
      <c r="AH35">
        <v>147.64875900000001</v>
      </c>
      <c r="AI35">
        <v>17.205359000000001</v>
      </c>
      <c r="AJ35">
        <v>0</v>
      </c>
      <c r="AK35">
        <v>49.371231999999999</v>
      </c>
      <c r="AL35">
        <v>79.086533000000003</v>
      </c>
      <c r="AM35">
        <v>15.257228</v>
      </c>
      <c r="AN35">
        <v>0.97880900000000004</v>
      </c>
      <c r="AO35">
        <v>26.395966999999999</v>
      </c>
      <c r="AP35">
        <v>10.882761</v>
      </c>
      <c r="AQ35">
        <v>0</v>
      </c>
      <c r="AR35">
        <v>45.829469000000003</v>
      </c>
      <c r="AS35">
        <v>30.793733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69.510000000000005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2349.8389340000003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298.27963799999998</v>
      </c>
      <c r="L36">
        <v>345.95732500000003</v>
      </c>
      <c r="M36">
        <v>88.816800000000001</v>
      </c>
      <c r="N36">
        <v>114.037875</v>
      </c>
      <c r="O36">
        <v>119.38679399999999</v>
      </c>
      <c r="P36">
        <v>132.50115</v>
      </c>
      <c r="Q36">
        <v>10.496448000000001</v>
      </c>
      <c r="R36">
        <v>18.796188999999998</v>
      </c>
      <c r="S36">
        <v>13.162523999999999</v>
      </c>
      <c r="T36">
        <v>0</v>
      </c>
      <c r="U36">
        <v>330.16680000000002</v>
      </c>
      <c r="V36">
        <v>7.4416890000000002</v>
      </c>
      <c r="W36">
        <v>11.750076</v>
      </c>
      <c r="X36">
        <v>108.376673</v>
      </c>
      <c r="Y36">
        <v>0</v>
      </c>
      <c r="Z36">
        <v>12.654076999999999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47.726050999999998</v>
      </c>
      <c r="AF36">
        <v>5.7113060000000004</v>
      </c>
      <c r="AG36">
        <v>37.427013000000002</v>
      </c>
      <c r="AH36">
        <v>147.64875900000001</v>
      </c>
      <c r="AI36">
        <v>17.205359000000001</v>
      </c>
      <c r="AJ36">
        <v>0</v>
      </c>
      <c r="AK36">
        <v>49.371231999999999</v>
      </c>
      <c r="AL36">
        <v>79.086533000000003</v>
      </c>
      <c r="AM36">
        <v>15.257228</v>
      </c>
      <c r="AN36">
        <v>0.97880900000000004</v>
      </c>
      <c r="AO36">
        <v>26.395966999999999</v>
      </c>
      <c r="AP36">
        <v>10.882761</v>
      </c>
      <c r="AQ36">
        <v>0</v>
      </c>
      <c r="AR36">
        <v>45.829469000000003</v>
      </c>
      <c r="AS36">
        <v>30.793733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82.06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2362.3889340000001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298.27963799999998</v>
      </c>
      <c r="L37">
        <v>345.29876100000001</v>
      </c>
      <c r="M37">
        <v>88.816800000000001</v>
      </c>
      <c r="N37">
        <v>114.037875</v>
      </c>
      <c r="O37">
        <v>119.38679399999999</v>
      </c>
      <c r="P37">
        <v>133.2252</v>
      </c>
      <c r="Q37">
        <v>10.500025000000001</v>
      </c>
      <c r="R37">
        <v>16.737946999999998</v>
      </c>
      <c r="S37">
        <v>13.392301</v>
      </c>
      <c r="T37">
        <v>0</v>
      </c>
      <c r="U37">
        <v>330.16680000000002</v>
      </c>
      <c r="V37">
        <v>4.7149169999999998</v>
      </c>
      <c r="W37">
        <v>7.7232000000000003</v>
      </c>
      <c r="X37">
        <v>89.580237999999994</v>
      </c>
      <c r="Y37">
        <v>0</v>
      </c>
      <c r="Z37">
        <v>12.654076999999999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47.726050999999998</v>
      </c>
      <c r="AF37">
        <v>5.7113060000000004</v>
      </c>
      <c r="AG37">
        <v>37.427013000000002</v>
      </c>
      <c r="AH37">
        <v>147.64875900000001</v>
      </c>
      <c r="AI37">
        <v>18.434313</v>
      </c>
      <c r="AJ37">
        <v>0</v>
      </c>
      <c r="AK37">
        <v>49.371231999999999</v>
      </c>
      <c r="AL37">
        <v>78.525636000000006</v>
      </c>
      <c r="AM37">
        <v>15.257228</v>
      </c>
      <c r="AN37">
        <v>0.97880900000000004</v>
      </c>
      <c r="AO37">
        <v>26.395966999999999</v>
      </c>
      <c r="AP37">
        <v>10.882761</v>
      </c>
      <c r="AQ37">
        <v>0</v>
      </c>
      <c r="AR37">
        <v>45.829469000000003</v>
      </c>
      <c r="AS37">
        <v>30.793733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90.51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2344.197506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298.27963799999998</v>
      </c>
      <c r="L38">
        <v>345.29876100000001</v>
      </c>
      <c r="M38">
        <v>88.816800000000001</v>
      </c>
      <c r="N38">
        <v>114.037875</v>
      </c>
      <c r="O38">
        <v>119.38679399999999</v>
      </c>
      <c r="P38">
        <v>133.2252</v>
      </c>
      <c r="Q38">
        <v>10.500025000000001</v>
      </c>
      <c r="R38">
        <v>16.737946999999998</v>
      </c>
      <c r="S38">
        <v>13.392301</v>
      </c>
      <c r="T38">
        <v>0</v>
      </c>
      <c r="U38">
        <v>330.16680000000002</v>
      </c>
      <c r="V38">
        <v>4.7149169999999998</v>
      </c>
      <c r="W38">
        <v>7.7232000000000003</v>
      </c>
      <c r="X38">
        <v>89.580237999999994</v>
      </c>
      <c r="Y38">
        <v>0</v>
      </c>
      <c r="Z38">
        <v>12.654076999999999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47.726050999999998</v>
      </c>
      <c r="AF38">
        <v>5.7113060000000004</v>
      </c>
      <c r="AG38">
        <v>37.427013000000002</v>
      </c>
      <c r="AH38">
        <v>147.64875900000001</v>
      </c>
      <c r="AI38">
        <v>18.434313</v>
      </c>
      <c r="AJ38">
        <v>0</v>
      </c>
      <c r="AK38">
        <v>49.371231999999999</v>
      </c>
      <c r="AL38">
        <v>78.525636000000006</v>
      </c>
      <c r="AM38">
        <v>15.257228</v>
      </c>
      <c r="AN38">
        <v>0.97880900000000004</v>
      </c>
      <c r="AO38">
        <v>26.395966999999999</v>
      </c>
      <c r="AP38">
        <v>10.882761</v>
      </c>
      <c r="AQ38">
        <v>0</v>
      </c>
      <c r="AR38">
        <v>45.829469000000003</v>
      </c>
      <c r="AS38">
        <v>30.793733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2344.197506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298.27963799999998</v>
      </c>
      <c r="L39">
        <v>345.29876100000001</v>
      </c>
      <c r="M39">
        <v>88.816800000000001</v>
      </c>
      <c r="N39">
        <v>114.037875</v>
      </c>
      <c r="O39">
        <v>119.38679399999999</v>
      </c>
      <c r="P39">
        <v>133.2252</v>
      </c>
      <c r="Q39">
        <v>10.496448000000001</v>
      </c>
      <c r="R39">
        <v>15.896409</v>
      </c>
      <c r="S39">
        <v>13.162523999999999</v>
      </c>
      <c r="T39">
        <v>0</v>
      </c>
      <c r="U39">
        <v>330.16680000000002</v>
      </c>
      <c r="V39">
        <v>4.7149169999999998</v>
      </c>
      <c r="W39">
        <v>7.7232000000000003</v>
      </c>
      <c r="X39">
        <v>89.580237999999994</v>
      </c>
      <c r="Y39">
        <v>0</v>
      </c>
      <c r="Z39">
        <v>12.654076999999999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47.726050999999998</v>
      </c>
      <c r="AF39">
        <v>5.7113060000000004</v>
      </c>
      <c r="AG39">
        <v>37.427013000000002</v>
      </c>
      <c r="AH39">
        <v>147.64875900000001</v>
      </c>
      <c r="AI39">
        <v>18.434313</v>
      </c>
      <c r="AJ39">
        <v>0</v>
      </c>
      <c r="AK39">
        <v>49.371231999999999</v>
      </c>
      <c r="AL39">
        <v>78.525636000000006</v>
      </c>
      <c r="AM39">
        <v>15.257228</v>
      </c>
      <c r="AN39">
        <v>0.97880900000000004</v>
      </c>
      <c r="AO39">
        <v>26.395966999999999</v>
      </c>
      <c r="AP39">
        <v>10.882761</v>
      </c>
      <c r="AQ39">
        <v>0</v>
      </c>
      <c r="AR39">
        <v>45.829469000000003</v>
      </c>
      <c r="AS39">
        <v>30.793733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2343.1226139999999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298.27963799999998</v>
      </c>
      <c r="L40">
        <v>345.29876100000001</v>
      </c>
      <c r="M40">
        <v>88.816800000000001</v>
      </c>
      <c r="N40">
        <v>114.037875</v>
      </c>
      <c r="O40">
        <v>119.38679399999999</v>
      </c>
      <c r="P40">
        <v>133.2252</v>
      </c>
      <c r="Q40">
        <v>10.496448000000001</v>
      </c>
      <c r="R40">
        <v>15.896409</v>
      </c>
      <c r="S40">
        <v>13.162523999999999</v>
      </c>
      <c r="T40">
        <v>0</v>
      </c>
      <c r="U40">
        <v>330.16680000000002</v>
      </c>
      <c r="V40">
        <v>4.7149169999999998</v>
      </c>
      <c r="W40">
        <v>7.7232000000000003</v>
      </c>
      <c r="X40">
        <v>89.580237999999994</v>
      </c>
      <c r="Y40">
        <v>0</v>
      </c>
      <c r="Z40">
        <v>12.654076999999999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47.726050999999998</v>
      </c>
      <c r="AF40">
        <v>5.7113060000000004</v>
      </c>
      <c r="AG40">
        <v>37.427013000000002</v>
      </c>
      <c r="AH40">
        <v>147.64875900000001</v>
      </c>
      <c r="AI40">
        <v>18.434313</v>
      </c>
      <c r="AJ40">
        <v>0</v>
      </c>
      <c r="AK40">
        <v>49.371231999999999</v>
      </c>
      <c r="AL40">
        <v>78.525636000000006</v>
      </c>
      <c r="AM40">
        <v>15.257228</v>
      </c>
      <c r="AN40">
        <v>0.97880900000000004</v>
      </c>
      <c r="AO40">
        <v>26.395966999999999</v>
      </c>
      <c r="AP40">
        <v>10.882761</v>
      </c>
      <c r="AQ40">
        <v>0</v>
      </c>
      <c r="AR40">
        <v>45.829469000000003</v>
      </c>
      <c r="AS40">
        <v>30.793733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2343.1226139999999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298.27963799999998</v>
      </c>
      <c r="L41">
        <v>345.29876100000001</v>
      </c>
      <c r="M41">
        <v>88.816800000000001</v>
      </c>
      <c r="N41">
        <v>114.037875</v>
      </c>
      <c r="O41">
        <v>119.38679399999999</v>
      </c>
      <c r="P41">
        <v>133.2252</v>
      </c>
      <c r="Q41">
        <v>10.496448000000001</v>
      </c>
      <c r="R41">
        <v>15.896409</v>
      </c>
      <c r="S41">
        <v>13.106472</v>
      </c>
      <c r="T41">
        <v>0</v>
      </c>
      <c r="U41">
        <v>330.16680000000002</v>
      </c>
      <c r="V41">
        <v>4.7149169999999998</v>
      </c>
      <c r="W41">
        <v>7.7232000000000003</v>
      </c>
      <c r="X41">
        <v>89.580237999999994</v>
      </c>
      <c r="Y41">
        <v>0</v>
      </c>
      <c r="Z41">
        <v>12.654076999999999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47.726050999999998</v>
      </c>
      <c r="AF41">
        <v>5.7113060000000004</v>
      </c>
      <c r="AG41">
        <v>37.427013000000002</v>
      </c>
      <c r="AH41">
        <v>147.64875900000001</v>
      </c>
      <c r="AI41">
        <v>18.434313</v>
      </c>
      <c r="AJ41">
        <v>0</v>
      </c>
      <c r="AK41">
        <v>49.371231999999999</v>
      </c>
      <c r="AL41">
        <v>77.403841</v>
      </c>
      <c r="AM41">
        <v>15.257228</v>
      </c>
      <c r="AN41">
        <v>0.97880900000000004</v>
      </c>
      <c r="AO41">
        <v>26.395966999999999</v>
      </c>
      <c r="AP41">
        <v>10.882761</v>
      </c>
      <c r="AQ41">
        <v>0</v>
      </c>
      <c r="AR41">
        <v>45.829469000000003</v>
      </c>
      <c r="AS41">
        <v>30.793733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2341.944767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298.27963799999998</v>
      </c>
      <c r="L42">
        <v>345.29876100000001</v>
      </c>
      <c r="M42">
        <v>88.816800000000001</v>
      </c>
      <c r="N42">
        <v>114.037875</v>
      </c>
      <c r="O42">
        <v>119.38679399999999</v>
      </c>
      <c r="P42">
        <v>133.2252</v>
      </c>
      <c r="Q42">
        <v>10.496448000000001</v>
      </c>
      <c r="R42">
        <v>15.896409</v>
      </c>
      <c r="S42">
        <v>13.106472</v>
      </c>
      <c r="T42">
        <v>0</v>
      </c>
      <c r="U42">
        <v>330.16680000000002</v>
      </c>
      <c r="V42">
        <v>4.7149169999999998</v>
      </c>
      <c r="W42">
        <v>7.7232000000000003</v>
      </c>
      <c r="X42">
        <v>89.580237999999994</v>
      </c>
      <c r="Y42">
        <v>0</v>
      </c>
      <c r="Z42">
        <v>12.654076999999999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47.726050999999998</v>
      </c>
      <c r="AF42">
        <v>5.7113060000000004</v>
      </c>
      <c r="AG42">
        <v>37.427013000000002</v>
      </c>
      <c r="AH42">
        <v>147.64875900000001</v>
      </c>
      <c r="AI42">
        <v>18.434313</v>
      </c>
      <c r="AJ42">
        <v>0</v>
      </c>
      <c r="AK42">
        <v>49.371231999999999</v>
      </c>
      <c r="AL42">
        <v>77.403841</v>
      </c>
      <c r="AM42">
        <v>15.257228</v>
      </c>
      <c r="AN42">
        <v>0.97880900000000004</v>
      </c>
      <c r="AO42">
        <v>26.395966999999999</v>
      </c>
      <c r="AP42">
        <v>10.882761</v>
      </c>
      <c r="AQ42">
        <v>0</v>
      </c>
      <c r="AR42">
        <v>45.829469000000003</v>
      </c>
      <c r="AS42">
        <v>30.793733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2341.944767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298.27963799999998</v>
      </c>
      <c r="L43">
        <v>345.29876100000001</v>
      </c>
      <c r="M43">
        <v>88.816800000000001</v>
      </c>
      <c r="N43">
        <v>114.037875</v>
      </c>
      <c r="O43">
        <v>119.38679399999999</v>
      </c>
      <c r="P43">
        <v>133.2252</v>
      </c>
      <c r="Q43">
        <v>10.46149</v>
      </c>
      <c r="R43">
        <v>15.555486999999999</v>
      </c>
      <c r="S43">
        <v>13.106472</v>
      </c>
      <c r="T43">
        <v>0</v>
      </c>
      <c r="U43">
        <v>325.82249999999999</v>
      </c>
      <c r="V43">
        <v>4.7149169999999998</v>
      </c>
      <c r="W43">
        <v>7.7232000000000003</v>
      </c>
      <c r="X43">
        <v>89.580237999999994</v>
      </c>
      <c r="Y43">
        <v>0</v>
      </c>
      <c r="Z43">
        <v>12.654076999999999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47.726050999999998</v>
      </c>
      <c r="AF43">
        <v>7.615075</v>
      </c>
      <c r="AG43">
        <v>37.427013000000002</v>
      </c>
      <c r="AH43">
        <v>147.64875900000001</v>
      </c>
      <c r="AI43">
        <v>18.434313</v>
      </c>
      <c r="AJ43">
        <v>0</v>
      </c>
      <c r="AK43">
        <v>49.371231999999999</v>
      </c>
      <c r="AL43">
        <v>77.403841</v>
      </c>
      <c r="AM43">
        <v>15.257228</v>
      </c>
      <c r="AN43">
        <v>0.97880900000000004</v>
      </c>
      <c r="AO43">
        <v>26.395966999999999</v>
      </c>
      <c r="AP43">
        <v>5.6887160000000003</v>
      </c>
      <c r="AQ43">
        <v>0</v>
      </c>
      <c r="AR43">
        <v>45.829469000000003</v>
      </c>
      <c r="AS43">
        <v>30.793733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2333.934311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298.27963799999998</v>
      </c>
      <c r="L44">
        <v>345.29876100000001</v>
      </c>
      <c r="M44">
        <v>88.816800000000001</v>
      </c>
      <c r="N44">
        <v>114.037875</v>
      </c>
      <c r="O44">
        <v>119.38679399999999</v>
      </c>
      <c r="P44">
        <v>133.2252</v>
      </c>
      <c r="Q44">
        <v>10.46149</v>
      </c>
      <c r="R44">
        <v>15.555486999999999</v>
      </c>
      <c r="S44">
        <v>13.106472</v>
      </c>
      <c r="T44">
        <v>0</v>
      </c>
      <c r="U44">
        <v>325.82249999999999</v>
      </c>
      <c r="V44">
        <v>4.7149169999999998</v>
      </c>
      <c r="W44">
        <v>7.7232000000000003</v>
      </c>
      <c r="X44">
        <v>89.580237999999994</v>
      </c>
      <c r="Y44">
        <v>0</v>
      </c>
      <c r="Z44">
        <v>12.654076999999999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47.726050999999998</v>
      </c>
      <c r="AF44">
        <v>7.615075</v>
      </c>
      <c r="AG44">
        <v>37.427013000000002</v>
      </c>
      <c r="AH44">
        <v>147.64875900000001</v>
      </c>
      <c r="AI44">
        <v>18.434313</v>
      </c>
      <c r="AJ44">
        <v>0</v>
      </c>
      <c r="AK44">
        <v>49.371231999999999</v>
      </c>
      <c r="AL44">
        <v>77.403841</v>
      </c>
      <c r="AM44">
        <v>15.257228</v>
      </c>
      <c r="AN44">
        <v>0.97880900000000004</v>
      </c>
      <c r="AO44">
        <v>26.395966999999999</v>
      </c>
      <c r="AP44">
        <v>4.4520390000000001</v>
      </c>
      <c r="AQ44">
        <v>0</v>
      </c>
      <c r="AR44">
        <v>45.829469000000003</v>
      </c>
      <c r="AS44">
        <v>30.793733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2332.6976339999997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298.27963799999998</v>
      </c>
      <c r="L45">
        <v>345.29876100000001</v>
      </c>
      <c r="M45">
        <v>88.816800000000001</v>
      </c>
      <c r="N45">
        <v>114.037875</v>
      </c>
      <c r="O45">
        <v>119.38679399999999</v>
      </c>
      <c r="P45">
        <v>133.2252</v>
      </c>
      <c r="Q45">
        <v>11.082457</v>
      </c>
      <c r="R45">
        <v>19.585273000000001</v>
      </c>
      <c r="S45">
        <v>13.106472</v>
      </c>
      <c r="T45">
        <v>0</v>
      </c>
      <c r="U45">
        <v>325.82249999999999</v>
      </c>
      <c r="V45">
        <v>8.4202189999999995</v>
      </c>
      <c r="W45">
        <v>7.7232000000000003</v>
      </c>
      <c r="X45">
        <v>123.619373</v>
      </c>
      <c r="Y45">
        <v>0</v>
      </c>
      <c r="Z45">
        <v>12.654076999999999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47.726050999999998</v>
      </c>
      <c r="AF45">
        <v>7.615075</v>
      </c>
      <c r="AG45">
        <v>37.427013000000002</v>
      </c>
      <c r="AH45">
        <v>147.64875900000001</v>
      </c>
      <c r="AI45">
        <v>15.361928000000001</v>
      </c>
      <c r="AJ45">
        <v>0</v>
      </c>
      <c r="AK45">
        <v>49.371231999999999</v>
      </c>
      <c r="AL45">
        <v>77.964738999999994</v>
      </c>
      <c r="AM45">
        <v>15.257228</v>
      </c>
      <c r="AN45">
        <v>0.97880900000000004</v>
      </c>
      <c r="AO45">
        <v>26.395966999999999</v>
      </c>
      <c r="AP45">
        <v>4.4520390000000001</v>
      </c>
      <c r="AQ45">
        <v>0</v>
      </c>
      <c r="AR45">
        <v>45.829469000000003</v>
      </c>
      <c r="AS45">
        <v>30.793733</v>
      </c>
      <c r="AT45">
        <v>11.140233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2372.5813370000001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298.27963799999998</v>
      </c>
      <c r="L46">
        <v>345.29876100000001</v>
      </c>
      <c r="M46">
        <v>88.816800000000001</v>
      </c>
      <c r="N46">
        <v>114.037875</v>
      </c>
      <c r="O46">
        <v>119.38679399999999</v>
      </c>
      <c r="P46">
        <v>133.2252</v>
      </c>
      <c r="Q46">
        <v>11.082457</v>
      </c>
      <c r="R46">
        <v>19.585273000000001</v>
      </c>
      <c r="S46">
        <v>13.106472</v>
      </c>
      <c r="T46">
        <v>0</v>
      </c>
      <c r="U46">
        <v>325.82249999999999</v>
      </c>
      <c r="V46">
        <v>8.4202189999999995</v>
      </c>
      <c r="W46">
        <v>7.7232000000000003</v>
      </c>
      <c r="X46">
        <v>123.619373</v>
      </c>
      <c r="Y46">
        <v>0</v>
      </c>
      <c r="Z46">
        <v>12.654076999999999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47.726050999999998</v>
      </c>
      <c r="AF46">
        <v>7.615075</v>
      </c>
      <c r="AG46">
        <v>37.427013000000002</v>
      </c>
      <c r="AH46">
        <v>147.64875900000001</v>
      </c>
      <c r="AI46">
        <v>15.361928000000001</v>
      </c>
      <c r="AJ46">
        <v>0</v>
      </c>
      <c r="AK46">
        <v>49.371231999999999</v>
      </c>
      <c r="AL46">
        <v>77.964738999999994</v>
      </c>
      <c r="AM46">
        <v>15.257228</v>
      </c>
      <c r="AN46">
        <v>0.97880900000000004</v>
      </c>
      <c r="AO46">
        <v>26.395966999999999</v>
      </c>
      <c r="AP46">
        <v>10.882761</v>
      </c>
      <c r="AQ46">
        <v>0</v>
      </c>
      <c r="AR46">
        <v>50.092675</v>
      </c>
      <c r="AS46">
        <v>30.793733</v>
      </c>
      <c r="AT46">
        <v>11.140233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2383.2752650000002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298.27963799999998</v>
      </c>
      <c r="L47">
        <v>343.48897099999999</v>
      </c>
      <c r="M47">
        <v>88.816800000000001</v>
      </c>
      <c r="N47">
        <v>114.037875</v>
      </c>
      <c r="O47">
        <v>119.38679399999999</v>
      </c>
      <c r="P47">
        <v>133.2252</v>
      </c>
      <c r="Q47">
        <v>11.082457</v>
      </c>
      <c r="R47">
        <v>19.585273000000001</v>
      </c>
      <c r="S47">
        <v>13.106472</v>
      </c>
      <c r="T47">
        <v>0</v>
      </c>
      <c r="U47">
        <v>325.82249999999999</v>
      </c>
      <c r="V47">
        <v>8.4202189999999995</v>
      </c>
      <c r="W47">
        <v>7.7232000000000003</v>
      </c>
      <c r="X47">
        <v>123.619373</v>
      </c>
      <c r="Y47">
        <v>0</v>
      </c>
      <c r="Z47">
        <v>12.654076999999999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47.726050999999998</v>
      </c>
      <c r="AF47">
        <v>7.615075</v>
      </c>
      <c r="AG47">
        <v>37.427013000000002</v>
      </c>
      <c r="AH47">
        <v>147.64875900000001</v>
      </c>
      <c r="AI47">
        <v>15.361928000000001</v>
      </c>
      <c r="AJ47">
        <v>0</v>
      </c>
      <c r="AK47">
        <v>49.371231999999999</v>
      </c>
      <c r="AL47">
        <v>77.964738999999994</v>
      </c>
      <c r="AM47">
        <v>15.257228</v>
      </c>
      <c r="AN47">
        <v>0.97880900000000004</v>
      </c>
      <c r="AO47">
        <v>26.963622000000001</v>
      </c>
      <c r="AP47">
        <v>10.882761</v>
      </c>
      <c r="AQ47">
        <v>0</v>
      </c>
      <c r="AR47">
        <v>50.092675</v>
      </c>
      <c r="AS47">
        <v>30.793733</v>
      </c>
      <c r="AT47">
        <v>11.140233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2382.0331300000003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298.27963799999998</v>
      </c>
      <c r="L48">
        <v>343.48897099999999</v>
      </c>
      <c r="M48">
        <v>88.816800000000001</v>
      </c>
      <c r="N48">
        <v>114.037875</v>
      </c>
      <c r="O48">
        <v>119.38679399999999</v>
      </c>
      <c r="P48">
        <v>133.2252</v>
      </c>
      <c r="Q48">
        <v>11.082457</v>
      </c>
      <c r="R48">
        <v>19.585273000000001</v>
      </c>
      <c r="S48">
        <v>13.106472</v>
      </c>
      <c r="T48">
        <v>0</v>
      </c>
      <c r="U48">
        <v>325.82249999999999</v>
      </c>
      <c r="V48">
        <v>8.4202189999999995</v>
      </c>
      <c r="W48">
        <v>7.7232000000000003</v>
      </c>
      <c r="X48">
        <v>123.619373</v>
      </c>
      <c r="Y48">
        <v>0</v>
      </c>
      <c r="Z48">
        <v>12.654076999999999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47.726050999999998</v>
      </c>
      <c r="AF48">
        <v>7.615075</v>
      </c>
      <c r="AG48">
        <v>37.427013000000002</v>
      </c>
      <c r="AH48">
        <v>147.64875900000001</v>
      </c>
      <c r="AI48">
        <v>15.361928000000001</v>
      </c>
      <c r="AJ48">
        <v>0</v>
      </c>
      <c r="AK48">
        <v>49.371231999999999</v>
      </c>
      <c r="AL48">
        <v>77.964738999999994</v>
      </c>
      <c r="AM48">
        <v>15.257228</v>
      </c>
      <c r="AN48">
        <v>0.97880900000000004</v>
      </c>
      <c r="AO48">
        <v>26.963622000000001</v>
      </c>
      <c r="AP48">
        <v>10.759093</v>
      </c>
      <c r="AQ48">
        <v>0</v>
      </c>
      <c r="AR48">
        <v>45.829469000000003</v>
      </c>
      <c r="AS48">
        <v>30.793733</v>
      </c>
      <c r="AT48">
        <v>11.140233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2377.6462560000004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298.27963799999998</v>
      </c>
      <c r="L49">
        <v>343.48897099999999</v>
      </c>
      <c r="M49">
        <v>88.816800000000001</v>
      </c>
      <c r="N49">
        <v>114.037875</v>
      </c>
      <c r="O49">
        <v>119.38679399999999</v>
      </c>
      <c r="P49">
        <v>133.2252</v>
      </c>
      <c r="Q49">
        <v>11.082457</v>
      </c>
      <c r="R49">
        <v>20.027338</v>
      </c>
      <c r="S49">
        <v>13.297886</v>
      </c>
      <c r="T49">
        <v>0</v>
      </c>
      <c r="U49">
        <v>325.82249999999999</v>
      </c>
      <c r="V49">
        <v>8.4202189999999995</v>
      </c>
      <c r="W49">
        <v>8.6885999999999992</v>
      </c>
      <c r="X49">
        <v>123.619373</v>
      </c>
      <c r="Y49">
        <v>0</v>
      </c>
      <c r="Z49">
        <v>12.654076999999999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47.726050999999998</v>
      </c>
      <c r="AF49">
        <v>7.615075</v>
      </c>
      <c r="AG49">
        <v>37.427013000000002</v>
      </c>
      <c r="AH49">
        <v>147.64875900000001</v>
      </c>
      <c r="AI49">
        <v>15.361928000000001</v>
      </c>
      <c r="AJ49">
        <v>0</v>
      </c>
      <c r="AK49">
        <v>49.371231999999999</v>
      </c>
      <c r="AL49">
        <v>77.964738999999994</v>
      </c>
      <c r="AM49">
        <v>15.257228</v>
      </c>
      <c r="AN49">
        <v>0.97880900000000004</v>
      </c>
      <c r="AO49">
        <v>26.963622000000001</v>
      </c>
      <c r="AP49">
        <v>10.759093</v>
      </c>
      <c r="AQ49">
        <v>0</v>
      </c>
      <c r="AR49">
        <v>45.829469000000003</v>
      </c>
      <c r="AS49">
        <v>30.793733</v>
      </c>
      <c r="AT49">
        <v>11.140233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2379.245135000001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298.27963799999998</v>
      </c>
      <c r="L50">
        <v>343.48897099999999</v>
      </c>
      <c r="M50">
        <v>88.816800000000001</v>
      </c>
      <c r="N50">
        <v>114.037875</v>
      </c>
      <c r="O50">
        <v>119.38679399999999</v>
      </c>
      <c r="P50">
        <v>133.2252</v>
      </c>
      <c r="Q50">
        <v>11.082457</v>
      </c>
      <c r="R50">
        <v>20.027338</v>
      </c>
      <c r="S50">
        <v>13.297886</v>
      </c>
      <c r="T50">
        <v>0</v>
      </c>
      <c r="U50">
        <v>325.82249999999999</v>
      </c>
      <c r="V50">
        <v>8.4202189999999995</v>
      </c>
      <c r="W50">
        <v>8.6885999999999992</v>
      </c>
      <c r="X50">
        <v>123.619373</v>
      </c>
      <c r="Y50">
        <v>0</v>
      </c>
      <c r="Z50">
        <v>12.654076999999999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47.726050999999998</v>
      </c>
      <c r="AF50">
        <v>7.615075</v>
      </c>
      <c r="AG50">
        <v>37.427013000000002</v>
      </c>
      <c r="AH50">
        <v>147.64875900000001</v>
      </c>
      <c r="AI50">
        <v>15.361928000000001</v>
      </c>
      <c r="AJ50">
        <v>0</v>
      </c>
      <c r="AK50">
        <v>49.371231999999999</v>
      </c>
      <c r="AL50">
        <v>77.964738999999994</v>
      </c>
      <c r="AM50">
        <v>15.257228</v>
      </c>
      <c r="AN50">
        <v>0.97880900000000004</v>
      </c>
      <c r="AO50">
        <v>26.963622000000001</v>
      </c>
      <c r="AP50">
        <v>10.759093</v>
      </c>
      <c r="AQ50">
        <v>0</v>
      </c>
      <c r="AR50">
        <v>45.829469000000003</v>
      </c>
      <c r="AS50">
        <v>30.793733</v>
      </c>
      <c r="AT50">
        <v>11.140233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2379.245135000001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298.27963799999998</v>
      </c>
      <c r="L51">
        <v>321.47820000000002</v>
      </c>
      <c r="M51">
        <v>88.816800000000001</v>
      </c>
      <c r="N51">
        <v>114.037875</v>
      </c>
      <c r="O51">
        <v>119.38679399999999</v>
      </c>
      <c r="P51">
        <v>133.2252</v>
      </c>
      <c r="Q51">
        <v>11.341817000000001</v>
      </c>
      <c r="R51">
        <v>20.461663000000001</v>
      </c>
      <c r="S51">
        <v>13.515112</v>
      </c>
      <c r="T51">
        <v>0</v>
      </c>
      <c r="U51">
        <v>327.99464999999998</v>
      </c>
      <c r="V51">
        <v>8.4202189999999995</v>
      </c>
      <c r="W51">
        <v>8.6885999999999992</v>
      </c>
      <c r="X51">
        <v>123.619373</v>
      </c>
      <c r="Y51">
        <v>0</v>
      </c>
      <c r="Z51">
        <v>12.654076999999999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47.726050999999998</v>
      </c>
      <c r="AF51">
        <v>7.615075</v>
      </c>
      <c r="AG51">
        <v>37.427013000000002</v>
      </c>
      <c r="AH51">
        <v>147.64875900000001</v>
      </c>
      <c r="AI51">
        <v>15.361928000000001</v>
      </c>
      <c r="AJ51">
        <v>0</v>
      </c>
      <c r="AK51">
        <v>49.371231999999999</v>
      </c>
      <c r="AL51">
        <v>77.964738999999994</v>
      </c>
      <c r="AM51">
        <v>15.257228</v>
      </c>
      <c r="AN51">
        <v>0.97880900000000004</v>
      </c>
      <c r="AO51">
        <v>26.963622000000001</v>
      </c>
      <c r="AP51">
        <v>10.759093</v>
      </c>
      <c r="AQ51">
        <v>0</v>
      </c>
      <c r="AR51">
        <v>45.829469000000003</v>
      </c>
      <c r="AS51">
        <v>30.793733</v>
      </c>
      <c r="AT51">
        <v>11.140233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2360.3174250000006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298.27963799999998</v>
      </c>
      <c r="L52">
        <v>321.47820000000002</v>
      </c>
      <c r="M52">
        <v>88.816800000000001</v>
      </c>
      <c r="N52">
        <v>114.037875</v>
      </c>
      <c r="O52">
        <v>119.38679399999999</v>
      </c>
      <c r="P52">
        <v>133.2252</v>
      </c>
      <c r="Q52">
        <v>11.341817000000001</v>
      </c>
      <c r="R52">
        <v>20.461663000000001</v>
      </c>
      <c r="S52">
        <v>13.515112</v>
      </c>
      <c r="T52">
        <v>0</v>
      </c>
      <c r="U52">
        <v>327.99464999999998</v>
      </c>
      <c r="V52">
        <v>8.4202189999999995</v>
      </c>
      <c r="W52">
        <v>8.6885999999999992</v>
      </c>
      <c r="X52">
        <v>123.619373</v>
      </c>
      <c r="Y52">
        <v>0</v>
      </c>
      <c r="Z52">
        <v>12.654076999999999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47.726050999999998</v>
      </c>
      <c r="AF52">
        <v>7.615075</v>
      </c>
      <c r="AG52">
        <v>37.427013000000002</v>
      </c>
      <c r="AH52">
        <v>147.64875900000001</v>
      </c>
      <c r="AI52">
        <v>15.361928000000001</v>
      </c>
      <c r="AJ52">
        <v>0</v>
      </c>
      <c r="AK52">
        <v>49.371231999999999</v>
      </c>
      <c r="AL52">
        <v>77.964738999999994</v>
      </c>
      <c r="AM52">
        <v>15.257228</v>
      </c>
      <c r="AN52">
        <v>0.97880900000000004</v>
      </c>
      <c r="AO52">
        <v>26.963622000000001</v>
      </c>
      <c r="AP52">
        <v>10.759093</v>
      </c>
      <c r="AQ52">
        <v>0</v>
      </c>
      <c r="AR52">
        <v>45.829469000000003</v>
      </c>
      <c r="AS52">
        <v>30.793733</v>
      </c>
      <c r="AT52">
        <v>11.140233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2360.3174250000006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298.27963799999998</v>
      </c>
      <c r="L53">
        <v>333.66154799999998</v>
      </c>
      <c r="M53">
        <v>88.816800000000001</v>
      </c>
      <c r="N53">
        <v>114.037875</v>
      </c>
      <c r="O53">
        <v>119.38679399999999</v>
      </c>
      <c r="P53">
        <v>133.2252</v>
      </c>
      <c r="Q53">
        <v>11.339297999999999</v>
      </c>
      <c r="R53">
        <v>20.072194</v>
      </c>
      <c r="S53">
        <v>13.332527000000001</v>
      </c>
      <c r="T53">
        <v>0</v>
      </c>
      <c r="U53">
        <v>327.99464999999998</v>
      </c>
      <c r="V53">
        <v>8.4202189999999995</v>
      </c>
      <c r="W53">
        <v>18.371369000000001</v>
      </c>
      <c r="X53">
        <v>124.31446099999999</v>
      </c>
      <c r="Y53">
        <v>0</v>
      </c>
      <c r="Z53">
        <v>12.654076999999999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47.726050999999998</v>
      </c>
      <c r="AF53">
        <v>7.615075</v>
      </c>
      <c r="AG53">
        <v>37.427013000000002</v>
      </c>
      <c r="AH53">
        <v>147.64875900000001</v>
      </c>
      <c r="AI53">
        <v>15.361928000000001</v>
      </c>
      <c r="AJ53">
        <v>0</v>
      </c>
      <c r="AK53">
        <v>49.371231999999999</v>
      </c>
      <c r="AL53">
        <v>77.964738999999994</v>
      </c>
      <c r="AM53">
        <v>15.257228</v>
      </c>
      <c r="AN53">
        <v>0.97880900000000004</v>
      </c>
      <c r="AO53">
        <v>26.963622000000001</v>
      </c>
      <c r="AP53">
        <v>10.759093</v>
      </c>
      <c r="AQ53">
        <v>0</v>
      </c>
      <c r="AR53">
        <v>45.829469000000003</v>
      </c>
      <c r="AS53">
        <v>30.793733</v>
      </c>
      <c r="AT53">
        <v>11.140233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2382.3040570000007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298.27963799999998</v>
      </c>
      <c r="L54">
        <v>333.66154799999998</v>
      </c>
      <c r="M54">
        <v>88.816800000000001</v>
      </c>
      <c r="N54">
        <v>114.037875</v>
      </c>
      <c r="O54">
        <v>119.38679399999999</v>
      </c>
      <c r="P54">
        <v>133.2252</v>
      </c>
      <c r="Q54">
        <v>11.339297999999999</v>
      </c>
      <c r="R54">
        <v>20.072194</v>
      </c>
      <c r="S54">
        <v>13.332527000000001</v>
      </c>
      <c r="T54">
        <v>0</v>
      </c>
      <c r="U54">
        <v>327.99464999999998</v>
      </c>
      <c r="V54">
        <v>8.4202189999999995</v>
      </c>
      <c r="W54">
        <v>23.385463000000001</v>
      </c>
      <c r="X54">
        <v>124.31446099999999</v>
      </c>
      <c r="Y54">
        <v>0</v>
      </c>
      <c r="Z54">
        <v>12.654076999999999</v>
      </c>
      <c r="AA54">
        <v>41.183964000000003</v>
      </c>
      <c r="AB54">
        <v>38.143070000000002</v>
      </c>
      <c r="AC54">
        <v>28.397762</v>
      </c>
      <c r="AD54">
        <v>35.325626999999997</v>
      </c>
      <c r="AE54">
        <v>47.726050999999998</v>
      </c>
      <c r="AF54">
        <v>7.615075</v>
      </c>
      <c r="AG54">
        <v>37.427013000000002</v>
      </c>
      <c r="AH54">
        <v>147.64875900000001</v>
      </c>
      <c r="AI54">
        <v>15.361928000000001</v>
      </c>
      <c r="AJ54">
        <v>0</v>
      </c>
      <c r="AK54">
        <v>49.371231999999999</v>
      </c>
      <c r="AL54">
        <v>77.964738999999994</v>
      </c>
      <c r="AM54">
        <v>15.257228</v>
      </c>
      <c r="AN54">
        <v>0.97880900000000004</v>
      </c>
      <c r="AO54">
        <v>26.963622000000001</v>
      </c>
      <c r="AP54">
        <v>10.759093</v>
      </c>
      <c r="AQ54">
        <v>0</v>
      </c>
      <c r="AR54">
        <v>45.829469000000003</v>
      </c>
      <c r="AS54">
        <v>30.793733</v>
      </c>
      <c r="AT54">
        <v>11.140233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2387.3181510000009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298.27963799999998</v>
      </c>
      <c r="L55">
        <v>333.66154799999998</v>
      </c>
      <c r="M55">
        <v>88.816800000000001</v>
      </c>
      <c r="N55">
        <v>114.037875</v>
      </c>
      <c r="O55">
        <v>119.38679399999999</v>
      </c>
      <c r="P55">
        <v>133.2252</v>
      </c>
      <c r="Q55">
        <v>11.445721000000001</v>
      </c>
      <c r="R55">
        <v>21.034015</v>
      </c>
      <c r="S55">
        <v>13.758661</v>
      </c>
      <c r="T55">
        <v>0</v>
      </c>
      <c r="U55">
        <v>327.99464999999998</v>
      </c>
      <c r="V55">
        <v>8.4202189999999995</v>
      </c>
      <c r="W55">
        <v>17.656296999999999</v>
      </c>
      <c r="X55">
        <v>124.31446099999999</v>
      </c>
      <c r="Y55">
        <v>0</v>
      </c>
      <c r="Z55">
        <v>12.654076999999999</v>
      </c>
      <c r="AA55">
        <v>41.183964000000003</v>
      </c>
      <c r="AB55">
        <v>38.143070000000002</v>
      </c>
      <c r="AC55">
        <v>28.397762</v>
      </c>
      <c r="AD55">
        <v>35.325626999999997</v>
      </c>
      <c r="AE55">
        <v>47.726050999999998</v>
      </c>
      <c r="AF55">
        <v>7.615075</v>
      </c>
      <c r="AG55">
        <v>37.427013000000002</v>
      </c>
      <c r="AH55">
        <v>147.64875900000001</v>
      </c>
      <c r="AI55">
        <v>15.361928000000001</v>
      </c>
      <c r="AJ55">
        <v>0</v>
      </c>
      <c r="AK55">
        <v>49.371231999999999</v>
      </c>
      <c r="AL55">
        <v>77.964738999999994</v>
      </c>
      <c r="AM55">
        <v>15.257228</v>
      </c>
      <c r="AN55">
        <v>0.97880900000000004</v>
      </c>
      <c r="AO55">
        <v>26.963622000000001</v>
      </c>
      <c r="AP55">
        <v>10.759093</v>
      </c>
      <c r="AQ55">
        <v>0</v>
      </c>
      <c r="AR55">
        <v>45.829469000000003</v>
      </c>
      <c r="AS55">
        <v>30.793733</v>
      </c>
      <c r="AT55">
        <v>11.140233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2383.0833630000006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298.27963799999998</v>
      </c>
      <c r="L56">
        <v>333.66154799999998</v>
      </c>
      <c r="M56">
        <v>88.816800000000001</v>
      </c>
      <c r="N56">
        <v>114.037875</v>
      </c>
      <c r="O56">
        <v>119.38679399999999</v>
      </c>
      <c r="P56">
        <v>133.2252</v>
      </c>
      <c r="Q56">
        <v>11.445721000000001</v>
      </c>
      <c r="R56">
        <v>22.993607999999998</v>
      </c>
      <c r="S56">
        <v>13.758661</v>
      </c>
      <c r="T56">
        <v>0</v>
      </c>
      <c r="U56">
        <v>327.99464999999998</v>
      </c>
      <c r="V56">
        <v>8.4202189999999995</v>
      </c>
      <c r="W56">
        <v>17.656296999999999</v>
      </c>
      <c r="X56">
        <v>124.31446099999999</v>
      </c>
      <c r="Y56">
        <v>0</v>
      </c>
      <c r="Z56">
        <v>12.654076999999999</v>
      </c>
      <c r="AA56">
        <v>41.183964000000003</v>
      </c>
      <c r="AB56">
        <v>38.143070000000002</v>
      </c>
      <c r="AC56">
        <v>28.397762</v>
      </c>
      <c r="AD56">
        <v>35.325626999999997</v>
      </c>
      <c r="AE56">
        <v>47.726050999999998</v>
      </c>
      <c r="AF56">
        <v>7.615075</v>
      </c>
      <c r="AG56">
        <v>37.427013000000002</v>
      </c>
      <c r="AH56">
        <v>147.64875900000001</v>
      </c>
      <c r="AI56">
        <v>15.361928000000001</v>
      </c>
      <c r="AJ56">
        <v>0</v>
      </c>
      <c r="AK56">
        <v>49.371231999999999</v>
      </c>
      <c r="AL56">
        <v>77.964738999999994</v>
      </c>
      <c r="AM56">
        <v>15.257228</v>
      </c>
      <c r="AN56">
        <v>0.97880900000000004</v>
      </c>
      <c r="AO56">
        <v>26.963622000000001</v>
      </c>
      <c r="AP56">
        <v>10.759093</v>
      </c>
      <c r="AQ56">
        <v>0</v>
      </c>
      <c r="AR56">
        <v>45.829469000000003</v>
      </c>
      <c r="AS56">
        <v>30.793733</v>
      </c>
      <c r="AT56">
        <v>11.140233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2385.0429560000007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298.27963799999998</v>
      </c>
      <c r="L57">
        <v>346.27744100000001</v>
      </c>
      <c r="M57">
        <v>88.816800000000001</v>
      </c>
      <c r="N57">
        <v>114.037875</v>
      </c>
      <c r="O57">
        <v>119.38679399999999</v>
      </c>
      <c r="P57">
        <v>133.2252</v>
      </c>
      <c r="Q57">
        <v>11.445721000000001</v>
      </c>
      <c r="R57">
        <v>22.993607999999998</v>
      </c>
      <c r="S57">
        <v>13.758661</v>
      </c>
      <c r="T57">
        <v>0</v>
      </c>
      <c r="U57">
        <v>327.99464999999998</v>
      </c>
      <c r="V57">
        <v>8.4202189999999995</v>
      </c>
      <c r="W57">
        <v>17.656296999999999</v>
      </c>
      <c r="X57">
        <v>142.411584</v>
      </c>
      <c r="Y57">
        <v>0</v>
      </c>
      <c r="Z57">
        <v>12.654076999999999</v>
      </c>
      <c r="AA57">
        <v>41.183964000000003</v>
      </c>
      <c r="AB57">
        <v>38.143070000000002</v>
      </c>
      <c r="AC57">
        <v>28.397762</v>
      </c>
      <c r="AD57">
        <v>35.325626999999997</v>
      </c>
      <c r="AE57">
        <v>47.726050999999998</v>
      </c>
      <c r="AF57">
        <v>7.615075</v>
      </c>
      <c r="AG57">
        <v>37.427013000000002</v>
      </c>
      <c r="AH57">
        <v>147.64875900000001</v>
      </c>
      <c r="AI57">
        <v>3.0723859999999998</v>
      </c>
      <c r="AJ57">
        <v>0</v>
      </c>
      <c r="AK57">
        <v>49.371231999999999</v>
      </c>
      <c r="AL57">
        <v>77.964738999999994</v>
      </c>
      <c r="AM57">
        <v>15.257228</v>
      </c>
      <c r="AN57">
        <v>0.97880900000000004</v>
      </c>
      <c r="AO57">
        <v>26.963622000000001</v>
      </c>
      <c r="AP57">
        <v>10.759093</v>
      </c>
      <c r="AQ57">
        <v>0</v>
      </c>
      <c r="AR57">
        <v>45.829469000000003</v>
      </c>
      <c r="AS57">
        <v>30.793733</v>
      </c>
      <c r="AT57">
        <v>11.140233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2403.4664300000009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298.27963799999998</v>
      </c>
      <c r="L58">
        <v>346.27744100000001</v>
      </c>
      <c r="M58">
        <v>88.816800000000001</v>
      </c>
      <c r="N58">
        <v>114.037875</v>
      </c>
      <c r="O58">
        <v>119.38679399999999</v>
      </c>
      <c r="P58">
        <v>133.2252</v>
      </c>
      <c r="Q58">
        <v>12.579162</v>
      </c>
      <c r="R58">
        <v>35.548924</v>
      </c>
      <c r="S58">
        <v>16.016469000000001</v>
      </c>
      <c r="T58">
        <v>0</v>
      </c>
      <c r="U58">
        <v>327.99464999999998</v>
      </c>
      <c r="V58">
        <v>8.4202189999999995</v>
      </c>
      <c r="W58">
        <v>27.184602000000002</v>
      </c>
      <c r="X58">
        <v>142.411584</v>
      </c>
      <c r="Y58">
        <v>0</v>
      </c>
      <c r="Z58">
        <v>12.654076999999999</v>
      </c>
      <c r="AA58">
        <v>41.183964000000003</v>
      </c>
      <c r="AB58">
        <v>38.143070000000002</v>
      </c>
      <c r="AC58">
        <v>28.397762</v>
      </c>
      <c r="AD58">
        <v>35.325626999999997</v>
      </c>
      <c r="AE58">
        <v>47.726050999999998</v>
      </c>
      <c r="AF58">
        <v>7.615075</v>
      </c>
      <c r="AG58">
        <v>37.427013000000002</v>
      </c>
      <c r="AH58">
        <v>147.64875900000001</v>
      </c>
      <c r="AI58">
        <v>3.0723859999999998</v>
      </c>
      <c r="AJ58">
        <v>0</v>
      </c>
      <c r="AK58">
        <v>49.371231999999999</v>
      </c>
      <c r="AL58">
        <v>77.964738999999994</v>
      </c>
      <c r="AM58">
        <v>15.257228</v>
      </c>
      <c r="AN58">
        <v>0.97880900000000004</v>
      </c>
      <c r="AO58">
        <v>26.963622000000001</v>
      </c>
      <c r="AP58">
        <v>10.759093</v>
      </c>
      <c r="AQ58">
        <v>0</v>
      </c>
      <c r="AR58">
        <v>45.829469000000003</v>
      </c>
      <c r="AS58">
        <v>30.793733</v>
      </c>
      <c r="AT58">
        <v>11.140233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2428.9413000000004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298.27963799999998</v>
      </c>
      <c r="L59">
        <v>346.27744100000001</v>
      </c>
      <c r="M59">
        <v>88.816800000000001</v>
      </c>
      <c r="N59">
        <v>114.037875</v>
      </c>
      <c r="O59">
        <v>119.38679399999999</v>
      </c>
      <c r="P59">
        <v>133.2252</v>
      </c>
      <c r="Q59">
        <v>12.579162</v>
      </c>
      <c r="R59">
        <v>35.548924</v>
      </c>
      <c r="S59">
        <v>16.016469000000001</v>
      </c>
      <c r="T59">
        <v>0</v>
      </c>
      <c r="U59">
        <v>327.99464999999998</v>
      </c>
      <c r="V59">
        <v>8.4202189999999995</v>
      </c>
      <c r="W59">
        <v>27.184602000000002</v>
      </c>
      <c r="X59">
        <v>142.411584</v>
      </c>
      <c r="Y59">
        <v>0</v>
      </c>
      <c r="Z59">
        <v>12.654076999999999</v>
      </c>
      <c r="AA59">
        <v>41.183964000000003</v>
      </c>
      <c r="AB59">
        <v>38.143070000000002</v>
      </c>
      <c r="AC59">
        <v>28.397762</v>
      </c>
      <c r="AD59">
        <v>35.325626999999997</v>
      </c>
      <c r="AE59">
        <v>47.726050999999998</v>
      </c>
      <c r="AF59">
        <v>7.615075</v>
      </c>
      <c r="AG59">
        <v>37.427013000000002</v>
      </c>
      <c r="AH59">
        <v>147.64875900000001</v>
      </c>
      <c r="AI59">
        <v>3.0723859999999998</v>
      </c>
      <c r="AJ59">
        <v>0</v>
      </c>
      <c r="AK59">
        <v>49.371231999999999</v>
      </c>
      <c r="AL59">
        <v>77.964738999999994</v>
      </c>
      <c r="AM59">
        <v>15.257228</v>
      </c>
      <c r="AN59">
        <v>0.97880900000000004</v>
      </c>
      <c r="AO59">
        <v>26.963622000000001</v>
      </c>
      <c r="AP59">
        <v>6.8017260000000004</v>
      </c>
      <c r="AQ59">
        <v>0</v>
      </c>
      <c r="AR59">
        <v>45.829469000000003</v>
      </c>
      <c r="AS59">
        <v>30.793733</v>
      </c>
      <c r="AT59">
        <v>11.140233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2424.9839330000004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298.27963799999998</v>
      </c>
      <c r="L60">
        <v>371.79002100000002</v>
      </c>
      <c r="M60">
        <v>88.816800000000001</v>
      </c>
      <c r="N60">
        <v>114.037875</v>
      </c>
      <c r="O60">
        <v>119.38679399999999</v>
      </c>
      <c r="P60">
        <v>133.2252</v>
      </c>
      <c r="Q60">
        <v>12.579162</v>
      </c>
      <c r="R60">
        <v>35.548924</v>
      </c>
      <c r="S60">
        <v>16.016469000000001</v>
      </c>
      <c r="T60">
        <v>0</v>
      </c>
      <c r="U60">
        <v>327.99464999999998</v>
      </c>
      <c r="V60">
        <v>8.4202189999999995</v>
      </c>
      <c r="W60">
        <v>27.184602000000002</v>
      </c>
      <c r="X60">
        <v>142.411584</v>
      </c>
      <c r="Y60">
        <v>0</v>
      </c>
      <c r="Z60">
        <v>12.654076999999999</v>
      </c>
      <c r="AA60">
        <v>41.183964000000003</v>
      </c>
      <c r="AB60">
        <v>38.143070000000002</v>
      </c>
      <c r="AC60">
        <v>28.397762</v>
      </c>
      <c r="AD60">
        <v>35.325626999999997</v>
      </c>
      <c r="AE60">
        <v>47.726050999999998</v>
      </c>
      <c r="AF60">
        <v>7.615075</v>
      </c>
      <c r="AG60">
        <v>37.427013000000002</v>
      </c>
      <c r="AH60">
        <v>147.64875900000001</v>
      </c>
      <c r="AI60">
        <v>3.0723859999999998</v>
      </c>
      <c r="AJ60">
        <v>0</v>
      </c>
      <c r="AK60">
        <v>49.371231999999999</v>
      </c>
      <c r="AL60">
        <v>77.964738999999994</v>
      </c>
      <c r="AM60">
        <v>15.257228</v>
      </c>
      <c r="AN60">
        <v>0.97880900000000004</v>
      </c>
      <c r="AO60">
        <v>26.963622000000001</v>
      </c>
      <c r="AP60">
        <v>6.8017260000000004</v>
      </c>
      <c r="AQ60">
        <v>0</v>
      </c>
      <c r="AR60">
        <v>45.829469000000003</v>
      </c>
      <c r="AS60">
        <v>30.793733</v>
      </c>
      <c r="AT60">
        <v>11.140233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2450.4965130000005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312.76063799999997</v>
      </c>
      <c r="L61">
        <v>417.98441100000002</v>
      </c>
      <c r="M61">
        <v>88.816800000000001</v>
      </c>
      <c r="N61">
        <v>114.037875</v>
      </c>
      <c r="O61">
        <v>119.38679399999999</v>
      </c>
      <c r="P61">
        <v>133.2252</v>
      </c>
      <c r="Q61">
        <v>12.579162</v>
      </c>
      <c r="R61">
        <v>35.568232000000002</v>
      </c>
      <c r="S61">
        <v>16.016469000000001</v>
      </c>
      <c r="T61">
        <v>0</v>
      </c>
      <c r="U61">
        <v>327.99464999999998</v>
      </c>
      <c r="V61">
        <v>8.4202189999999995</v>
      </c>
      <c r="W61">
        <v>27.20391</v>
      </c>
      <c r="X61">
        <v>142.411584</v>
      </c>
      <c r="Y61">
        <v>0</v>
      </c>
      <c r="Z61">
        <v>12.654076999999999</v>
      </c>
      <c r="AA61">
        <v>41.183964000000003</v>
      </c>
      <c r="AB61">
        <v>38.143070000000002</v>
      </c>
      <c r="AC61">
        <v>28.397762</v>
      </c>
      <c r="AD61">
        <v>35.325626999999997</v>
      </c>
      <c r="AE61">
        <v>47.726050999999998</v>
      </c>
      <c r="AF61">
        <v>7.615075</v>
      </c>
      <c r="AG61">
        <v>37.427013000000002</v>
      </c>
      <c r="AH61">
        <v>147.64875900000001</v>
      </c>
      <c r="AI61">
        <v>3.0723859999999998</v>
      </c>
      <c r="AJ61">
        <v>0</v>
      </c>
      <c r="AK61">
        <v>49.371231999999999</v>
      </c>
      <c r="AL61">
        <v>77.964738999999994</v>
      </c>
      <c r="AM61">
        <v>15.257228</v>
      </c>
      <c r="AN61">
        <v>0.97880900000000004</v>
      </c>
      <c r="AO61">
        <v>26.963622000000001</v>
      </c>
      <c r="AP61">
        <v>6.8017260000000004</v>
      </c>
      <c r="AQ61">
        <v>0</v>
      </c>
      <c r="AR61">
        <v>45.829469000000003</v>
      </c>
      <c r="AS61">
        <v>30.793733</v>
      </c>
      <c r="AT61">
        <v>11.140233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2511.2105190000002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336.89563800000002</v>
      </c>
      <c r="L62">
        <v>450.20946300000003</v>
      </c>
      <c r="M62">
        <v>88.816800000000001</v>
      </c>
      <c r="N62">
        <v>114.037875</v>
      </c>
      <c r="O62">
        <v>119.38679399999999</v>
      </c>
      <c r="P62">
        <v>133.2252</v>
      </c>
      <c r="Q62">
        <v>12.579162</v>
      </c>
      <c r="R62">
        <v>35.568232000000002</v>
      </c>
      <c r="S62">
        <v>16.016469000000001</v>
      </c>
      <c r="T62">
        <v>0</v>
      </c>
      <c r="U62">
        <v>327.99464999999998</v>
      </c>
      <c r="V62">
        <v>8.4202189999999995</v>
      </c>
      <c r="W62">
        <v>27.20391</v>
      </c>
      <c r="X62">
        <v>142.411584</v>
      </c>
      <c r="Y62">
        <v>0</v>
      </c>
      <c r="Z62">
        <v>12.654076999999999</v>
      </c>
      <c r="AA62">
        <v>41.183964000000003</v>
      </c>
      <c r="AB62">
        <v>38.143070000000002</v>
      </c>
      <c r="AC62">
        <v>28.397762</v>
      </c>
      <c r="AD62">
        <v>35.325626999999997</v>
      </c>
      <c r="AE62">
        <v>47.726050999999998</v>
      </c>
      <c r="AF62">
        <v>7.615075</v>
      </c>
      <c r="AG62">
        <v>37.427013000000002</v>
      </c>
      <c r="AH62">
        <v>147.64875900000001</v>
      </c>
      <c r="AI62">
        <v>3.0723859999999998</v>
      </c>
      <c r="AJ62">
        <v>0</v>
      </c>
      <c r="AK62">
        <v>49.371231999999999</v>
      </c>
      <c r="AL62">
        <v>77.964738999999994</v>
      </c>
      <c r="AM62">
        <v>15.257228</v>
      </c>
      <c r="AN62">
        <v>0.97880900000000004</v>
      </c>
      <c r="AO62">
        <v>26.963622000000001</v>
      </c>
      <c r="AP62">
        <v>6.8017260000000004</v>
      </c>
      <c r="AQ62">
        <v>0</v>
      </c>
      <c r="AR62">
        <v>45.829469000000003</v>
      </c>
      <c r="AS62">
        <v>30.793733</v>
      </c>
      <c r="AT62">
        <v>11.140233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2567.5705710000011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389.992638</v>
      </c>
      <c r="L63">
        <v>355.94048500000002</v>
      </c>
      <c r="M63">
        <v>88.816800000000001</v>
      </c>
      <c r="N63">
        <v>114.037875</v>
      </c>
      <c r="O63">
        <v>119.38679399999999</v>
      </c>
      <c r="P63">
        <v>133.2252</v>
      </c>
      <c r="Q63">
        <v>12.579162</v>
      </c>
      <c r="R63">
        <v>35.568232000000002</v>
      </c>
      <c r="S63">
        <v>16.016469000000001</v>
      </c>
      <c r="T63">
        <v>0</v>
      </c>
      <c r="U63">
        <v>327.99464999999998</v>
      </c>
      <c r="V63">
        <v>8.4202189999999995</v>
      </c>
      <c r="W63">
        <v>27.20391</v>
      </c>
      <c r="X63">
        <v>124.31446099999999</v>
      </c>
      <c r="Y63">
        <v>0</v>
      </c>
      <c r="Z63">
        <v>18.981116</v>
      </c>
      <c r="AA63">
        <v>41.183964000000003</v>
      </c>
      <c r="AB63">
        <v>38.143070000000002</v>
      </c>
      <c r="AC63">
        <v>28.397762</v>
      </c>
      <c r="AD63">
        <v>35.325626999999997</v>
      </c>
      <c r="AE63">
        <v>47.726050999999998</v>
      </c>
      <c r="AF63">
        <v>7.615075</v>
      </c>
      <c r="AG63">
        <v>37.427013000000002</v>
      </c>
      <c r="AH63">
        <v>147.64875900000001</v>
      </c>
      <c r="AI63">
        <v>3.0723859999999998</v>
      </c>
      <c r="AJ63">
        <v>0</v>
      </c>
      <c r="AK63">
        <v>49.371231999999999</v>
      </c>
      <c r="AL63">
        <v>77.964738999999994</v>
      </c>
      <c r="AM63">
        <v>15.257228</v>
      </c>
      <c r="AN63">
        <v>0.97880900000000004</v>
      </c>
      <c r="AO63">
        <v>26.963622000000001</v>
      </c>
      <c r="AP63">
        <v>6.8017260000000004</v>
      </c>
      <c r="AQ63">
        <v>0</v>
      </c>
      <c r="AR63">
        <v>45.829469000000003</v>
      </c>
      <c r="AS63">
        <v>30.793733</v>
      </c>
      <c r="AT63">
        <v>11.140233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2514.6285090000006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414.12763799999999</v>
      </c>
      <c r="L64">
        <v>346.27744100000001</v>
      </c>
      <c r="M64">
        <v>88.816800000000001</v>
      </c>
      <c r="N64">
        <v>114.037875</v>
      </c>
      <c r="O64">
        <v>119.38679399999999</v>
      </c>
      <c r="P64">
        <v>133.2252</v>
      </c>
      <c r="Q64">
        <v>12.579162</v>
      </c>
      <c r="R64">
        <v>35.568232000000002</v>
      </c>
      <c r="S64">
        <v>16.016469000000001</v>
      </c>
      <c r="T64">
        <v>0</v>
      </c>
      <c r="U64">
        <v>327.99464999999998</v>
      </c>
      <c r="V64">
        <v>8.4202189999999995</v>
      </c>
      <c r="W64">
        <v>27.20391</v>
      </c>
      <c r="X64">
        <v>124.31446099999999</v>
      </c>
      <c r="Y64">
        <v>0</v>
      </c>
      <c r="Z64">
        <v>18.981116</v>
      </c>
      <c r="AA64">
        <v>41.183964000000003</v>
      </c>
      <c r="AB64">
        <v>38.143070000000002</v>
      </c>
      <c r="AC64">
        <v>28.397762</v>
      </c>
      <c r="AD64">
        <v>35.325626999999997</v>
      </c>
      <c r="AE64">
        <v>47.726050999999998</v>
      </c>
      <c r="AF64">
        <v>7.615075</v>
      </c>
      <c r="AG64">
        <v>37.427013000000002</v>
      </c>
      <c r="AH64">
        <v>147.64875900000001</v>
      </c>
      <c r="AI64">
        <v>3.0723859999999998</v>
      </c>
      <c r="AJ64">
        <v>0</v>
      </c>
      <c r="AK64">
        <v>49.371231999999999</v>
      </c>
      <c r="AL64">
        <v>77.964738999999994</v>
      </c>
      <c r="AM64">
        <v>15.257228</v>
      </c>
      <c r="AN64">
        <v>0.97880900000000004</v>
      </c>
      <c r="AO64">
        <v>26.963622000000001</v>
      </c>
      <c r="AP64">
        <v>6.1833869999999997</v>
      </c>
      <c r="AQ64">
        <v>0</v>
      </c>
      <c r="AR64">
        <v>45.829469000000003</v>
      </c>
      <c r="AS64">
        <v>30.793733</v>
      </c>
      <c r="AT64">
        <v>11.140233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2528.4821260000003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443.08963799999998</v>
      </c>
      <c r="L65">
        <v>346.27744100000001</v>
      </c>
      <c r="M65">
        <v>88.816800000000001</v>
      </c>
      <c r="N65">
        <v>114.037875</v>
      </c>
      <c r="O65">
        <v>119.38679399999999</v>
      </c>
      <c r="P65">
        <v>133.2252</v>
      </c>
      <c r="Q65">
        <v>12.579162</v>
      </c>
      <c r="R65">
        <v>35.568232000000002</v>
      </c>
      <c r="S65">
        <v>16.016469000000001</v>
      </c>
      <c r="T65">
        <v>0</v>
      </c>
      <c r="U65">
        <v>327.99464999999998</v>
      </c>
      <c r="V65">
        <v>12.868396000000001</v>
      </c>
      <c r="W65">
        <v>31.057015</v>
      </c>
      <c r="X65">
        <v>142.38674900000001</v>
      </c>
      <c r="Y65">
        <v>0</v>
      </c>
      <c r="Z65">
        <v>18.981116</v>
      </c>
      <c r="AA65">
        <v>41.183964000000003</v>
      </c>
      <c r="AB65">
        <v>38.143070000000002</v>
      </c>
      <c r="AC65">
        <v>28.397762</v>
      </c>
      <c r="AD65">
        <v>35.325626999999997</v>
      </c>
      <c r="AE65">
        <v>47.726050999999998</v>
      </c>
      <c r="AF65">
        <v>7.615075</v>
      </c>
      <c r="AG65">
        <v>37.427013000000002</v>
      </c>
      <c r="AH65">
        <v>147.64875900000001</v>
      </c>
      <c r="AI65">
        <v>3.0723859999999998</v>
      </c>
      <c r="AJ65">
        <v>0</v>
      </c>
      <c r="AK65">
        <v>49.371231999999999</v>
      </c>
      <c r="AL65">
        <v>77.964738999999994</v>
      </c>
      <c r="AM65">
        <v>10.192075000000001</v>
      </c>
      <c r="AN65">
        <v>0.97880900000000004</v>
      </c>
      <c r="AO65">
        <v>26.963622000000001</v>
      </c>
      <c r="AP65">
        <v>6.1833869999999997</v>
      </c>
      <c r="AQ65">
        <v>0</v>
      </c>
      <c r="AR65">
        <v>45.829469000000003</v>
      </c>
      <c r="AS65">
        <v>30.793733</v>
      </c>
      <c r="AT65">
        <v>11.140233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2578.7525430000005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443.08963799999998</v>
      </c>
      <c r="L66">
        <v>346.27744100000001</v>
      </c>
      <c r="M66">
        <v>88.816800000000001</v>
      </c>
      <c r="N66">
        <v>114.037875</v>
      </c>
      <c r="O66">
        <v>119.38679399999999</v>
      </c>
      <c r="P66">
        <v>133.2252</v>
      </c>
      <c r="Q66">
        <v>12.579162</v>
      </c>
      <c r="R66">
        <v>35.568232000000002</v>
      </c>
      <c r="S66">
        <v>16.016469000000001</v>
      </c>
      <c r="T66">
        <v>0</v>
      </c>
      <c r="U66">
        <v>327.99464999999998</v>
      </c>
      <c r="V66">
        <v>12.868396000000001</v>
      </c>
      <c r="W66">
        <v>31.057015</v>
      </c>
      <c r="X66">
        <v>142.38674900000001</v>
      </c>
      <c r="Y66">
        <v>0</v>
      </c>
      <c r="Z66">
        <v>18.981116</v>
      </c>
      <c r="AA66">
        <v>41.183964000000003</v>
      </c>
      <c r="AB66">
        <v>38.143070000000002</v>
      </c>
      <c r="AC66">
        <v>28.397762</v>
      </c>
      <c r="AD66">
        <v>35.325626999999997</v>
      </c>
      <c r="AE66">
        <v>47.726050999999998</v>
      </c>
      <c r="AF66">
        <v>7.615075</v>
      </c>
      <c r="AG66">
        <v>37.427013000000002</v>
      </c>
      <c r="AH66">
        <v>147.64875900000001</v>
      </c>
      <c r="AI66">
        <v>3.0723859999999998</v>
      </c>
      <c r="AJ66">
        <v>0</v>
      </c>
      <c r="AK66">
        <v>49.371231999999999</v>
      </c>
      <c r="AL66">
        <v>77.964738999999994</v>
      </c>
      <c r="AM66">
        <v>10.192075000000001</v>
      </c>
      <c r="AN66">
        <v>0.97880900000000004</v>
      </c>
      <c r="AO66">
        <v>26.963622000000001</v>
      </c>
      <c r="AP66">
        <v>6.1833869999999997</v>
      </c>
      <c r="AQ66">
        <v>0</v>
      </c>
      <c r="AR66">
        <v>45.829469000000003</v>
      </c>
      <c r="AS66">
        <v>30.793733</v>
      </c>
      <c r="AT66">
        <v>11.140233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2578.7525430000005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472.05163800000003</v>
      </c>
      <c r="L67">
        <v>346.27744100000001</v>
      </c>
      <c r="M67">
        <v>88.816800000000001</v>
      </c>
      <c r="N67">
        <v>114.037875</v>
      </c>
      <c r="O67">
        <v>119.38679399999999</v>
      </c>
      <c r="P67">
        <v>132.50115</v>
      </c>
      <c r="Q67">
        <v>12.579162</v>
      </c>
      <c r="R67">
        <v>35.568232000000002</v>
      </c>
      <c r="S67">
        <v>16.016469000000001</v>
      </c>
      <c r="T67">
        <v>0</v>
      </c>
      <c r="U67">
        <v>330.16680000000002</v>
      </c>
      <c r="V67">
        <v>12.868396000000001</v>
      </c>
      <c r="W67">
        <v>31.057015</v>
      </c>
      <c r="X67">
        <v>142.38674900000001</v>
      </c>
      <c r="Y67">
        <v>0</v>
      </c>
      <c r="Z67">
        <v>18.981116</v>
      </c>
      <c r="AA67">
        <v>41.183964000000003</v>
      </c>
      <c r="AB67">
        <v>38.143070000000002</v>
      </c>
      <c r="AC67">
        <v>28.397762</v>
      </c>
      <c r="AD67">
        <v>35.325626999999997</v>
      </c>
      <c r="AE67">
        <v>47.726050999999998</v>
      </c>
      <c r="AF67">
        <v>7.615075</v>
      </c>
      <c r="AG67">
        <v>37.427013000000002</v>
      </c>
      <c r="AH67">
        <v>147.64875900000001</v>
      </c>
      <c r="AI67">
        <v>3.0723859999999998</v>
      </c>
      <c r="AJ67">
        <v>0</v>
      </c>
      <c r="AK67">
        <v>49.371231999999999</v>
      </c>
      <c r="AL67">
        <v>77.964738999999994</v>
      </c>
      <c r="AM67">
        <v>10.192075000000001</v>
      </c>
      <c r="AN67">
        <v>0.97880900000000004</v>
      </c>
      <c r="AO67">
        <v>26.963622000000001</v>
      </c>
      <c r="AP67">
        <v>6.1833869999999997</v>
      </c>
      <c r="AQ67">
        <v>0</v>
      </c>
      <c r="AR67">
        <v>45.829469000000003</v>
      </c>
      <c r="AS67">
        <v>30.793733</v>
      </c>
      <c r="AT67">
        <v>11.140233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2609.162643000001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472.05163800000003</v>
      </c>
      <c r="L68">
        <v>346.27744100000001</v>
      </c>
      <c r="M68">
        <v>88.816800000000001</v>
      </c>
      <c r="N68">
        <v>114.037875</v>
      </c>
      <c r="O68">
        <v>119.38679399999999</v>
      </c>
      <c r="P68">
        <v>132.50115</v>
      </c>
      <c r="Q68">
        <v>12.579162</v>
      </c>
      <c r="R68">
        <v>35.568232000000002</v>
      </c>
      <c r="S68">
        <v>16.016469000000001</v>
      </c>
      <c r="T68">
        <v>0</v>
      </c>
      <c r="U68">
        <v>330.16680000000002</v>
      </c>
      <c r="V68">
        <v>12.868396000000001</v>
      </c>
      <c r="W68">
        <v>31.057015</v>
      </c>
      <c r="X68">
        <v>142.38674900000001</v>
      </c>
      <c r="Y68">
        <v>0</v>
      </c>
      <c r="Z68">
        <v>18.981116</v>
      </c>
      <c r="AA68">
        <v>41.183964000000003</v>
      </c>
      <c r="AB68">
        <v>38.143070000000002</v>
      </c>
      <c r="AC68">
        <v>28.397762</v>
      </c>
      <c r="AD68">
        <v>35.325626999999997</v>
      </c>
      <c r="AE68">
        <v>47.726050999999998</v>
      </c>
      <c r="AF68">
        <v>7.615075</v>
      </c>
      <c r="AG68">
        <v>37.427013000000002</v>
      </c>
      <c r="AH68">
        <v>147.64875900000001</v>
      </c>
      <c r="AI68">
        <v>3.0723859999999998</v>
      </c>
      <c r="AJ68">
        <v>0</v>
      </c>
      <c r="AK68">
        <v>49.371231999999999</v>
      </c>
      <c r="AL68">
        <v>77.964738999999994</v>
      </c>
      <c r="AM68">
        <v>10.192075000000001</v>
      </c>
      <c r="AN68">
        <v>0.97880900000000004</v>
      </c>
      <c r="AO68">
        <v>26.963622000000001</v>
      </c>
      <c r="AP68">
        <v>6.1833869999999997</v>
      </c>
      <c r="AQ68">
        <v>0</v>
      </c>
      <c r="AR68">
        <v>45.829469000000003</v>
      </c>
      <c r="AS68">
        <v>30.793733</v>
      </c>
      <c r="AT68">
        <v>11.140233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2609.162643000001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472.05163800000003</v>
      </c>
      <c r="L69">
        <v>346.27744100000001</v>
      </c>
      <c r="M69">
        <v>88.816800000000001</v>
      </c>
      <c r="N69">
        <v>114.037875</v>
      </c>
      <c r="O69">
        <v>119.38679399999999</v>
      </c>
      <c r="P69">
        <v>132.50115</v>
      </c>
      <c r="Q69">
        <v>12.579162</v>
      </c>
      <c r="R69">
        <v>35.568232000000002</v>
      </c>
      <c r="S69">
        <v>16.016469000000001</v>
      </c>
      <c r="T69">
        <v>0</v>
      </c>
      <c r="U69">
        <v>330.16680000000002</v>
      </c>
      <c r="V69">
        <v>12.868396000000001</v>
      </c>
      <c r="W69">
        <v>31.057015</v>
      </c>
      <c r="X69">
        <v>142.38674900000001</v>
      </c>
      <c r="Y69">
        <v>0</v>
      </c>
      <c r="Z69">
        <v>18.981116</v>
      </c>
      <c r="AA69">
        <v>41.183964000000003</v>
      </c>
      <c r="AB69">
        <v>38.143070000000002</v>
      </c>
      <c r="AC69">
        <v>28.397762</v>
      </c>
      <c r="AD69">
        <v>35.325626999999997</v>
      </c>
      <c r="AE69">
        <v>47.726050999999998</v>
      </c>
      <c r="AF69">
        <v>7.615075</v>
      </c>
      <c r="AG69">
        <v>37.427013000000002</v>
      </c>
      <c r="AH69">
        <v>147.64875900000001</v>
      </c>
      <c r="AI69">
        <v>3.0723859999999998</v>
      </c>
      <c r="AJ69">
        <v>0</v>
      </c>
      <c r="AK69">
        <v>49.371231999999999</v>
      </c>
      <c r="AL69">
        <v>77.964738999999994</v>
      </c>
      <c r="AM69">
        <v>10.192075000000001</v>
      </c>
      <c r="AN69">
        <v>0.97880900000000004</v>
      </c>
      <c r="AO69">
        <v>26.963622000000001</v>
      </c>
      <c r="AP69">
        <v>6.1833869999999997</v>
      </c>
      <c r="AQ69">
        <v>0</v>
      </c>
      <c r="AR69">
        <v>45.829469000000003</v>
      </c>
      <c r="AS69">
        <v>30.793733</v>
      </c>
      <c r="AT69">
        <v>11.140233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2609.162643000001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472.05163800000003</v>
      </c>
      <c r="L70">
        <v>346.27744100000001</v>
      </c>
      <c r="M70">
        <v>88.816800000000001</v>
      </c>
      <c r="N70">
        <v>114.037875</v>
      </c>
      <c r="O70">
        <v>119.38679399999999</v>
      </c>
      <c r="P70">
        <v>132.50115</v>
      </c>
      <c r="Q70">
        <v>12.579162</v>
      </c>
      <c r="R70">
        <v>35.568232000000002</v>
      </c>
      <c r="S70">
        <v>16.016469000000001</v>
      </c>
      <c r="T70">
        <v>0</v>
      </c>
      <c r="U70">
        <v>330.16680000000002</v>
      </c>
      <c r="V70">
        <v>12.868396000000001</v>
      </c>
      <c r="W70">
        <v>31.057015</v>
      </c>
      <c r="X70">
        <v>142.38674900000001</v>
      </c>
      <c r="Y70">
        <v>0</v>
      </c>
      <c r="Z70">
        <v>12.654076999999999</v>
      </c>
      <c r="AA70">
        <v>41.183964000000003</v>
      </c>
      <c r="AB70">
        <v>38.143070000000002</v>
      </c>
      <c r="AC70">
        <v>28.397762</v>
      </c>
      <c r="AD70">
        <v>35.325626999999997</v>
      </c>
      <c r="AE70">
        <v>47.726050999999998</v>
      </c>
      <c r="AF70">
        <v>7.615075</v>
      </c>
      <c r="AG70">
        <v>37.427013000000002</v>
      </c>
      <c r="AH70">
        <v>147.64875900000001</v>
      </c>
      <c r="AI70">
        <v>3.0723859999999998</v>
      </c>
      <c r="AJ70">
        <v>0</v>
      </c>
      <c r="AK70">
        <v>49.371231999999999</v>
      </c>
      <c r="AL70">
        <v>77.964738999999994</v>
      </c>
      <c r="AM70">
        <v>10.192075000000001</v>
      </c>
      <c r="AN70">
        <v>0.97880900000000004</v>
      </c>
      <c r="AO70">
        <v>26.963622000000001</v>
      </c>
      <c r="AP70">
        <v>6.1833869999999997</v>
      </c>
      <c r="AQ70">
        <v>0</v>
      </c>
      <c r="AR70">
        <v>45.829469000000003</v>
      </c>
      <c r="AS70">
        <v>30.793733</v>
      </c>
      <c r="AT70">
        <v>11.140233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2602.8356040000008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491.35963800000002</v>
      </c>
      <c r="L71">
        <v>346.27744100000001</v>
      </c>
      <c r="M71">
        <v>88.816800000000001</v>
      </c>
      <c r="N71">
        <v>114.037875</v>
      </c>
      <c r="O71">
        <v>119.38679399999999</v>
      </c>
      <c r="P71">
        <v>132.50115</v>
      </c>
      <c r="Q71">
        <v>12.579162</v>
      </c>
      <c r="R71">
        <v>40.923403</v>
      </c>
      <c r="S71">
        <v>16.016469000000001</v>
      </c>
      <c r="T71">
        <v>0</v>
      </c>
      <c r="U71">
        <v>330.16680000000002</v>
      </c>
      <c r="V71">
        <v>12.742959000000001</v>
      </c>
      <c r="W71">
        <v>31.051919999999999</v>
      </c>
      <c r="X71">
        <v>142.411584</v>
      </c>
      <c r="Y71">
        <v>0</v>
      </c>
      <c r="Z71">
        <v>12.654076999999999</v>
      </c>
      <c r="AA71">
        <v>41.183964000000003</v>
      </c>
      <c r="AB71">
        <v>38.143070000000002</v>
      </c>
      <c r="AC71">
        <v>28.397762</v>
      </c>
      <c r="AD71">
        <v>35.325626999999997</v>
      </c>
      <c r="AE71">
        <v>47.726050999999998</v>
      </c>
      <c r="AF71">
        <v>7.615075</v>
      </c>
      <c r="AG71">
        <v>37.427013000000002</v>
      </c>
      <c r="AH71">
        <v>147.64875900000001</v>
      </c>
      <c r="AI71">
        <v>3.0723859999999998</v>
      </c>
      <c r="AJ71">
        <v>0</v>
      </c>
      <c r="AK71">
        <v>49.371231999999999</v>
      </c>
      <c r="AL71">
        <v>78.525636000000006</v>
      </c>
      <c r="AM71">
        <v>10.192075000000001</v>
      </c>
      <c r="AN71">
        <v>0.97880900000000004</v>
      </c>
      <c r="AO71">
        <v>25.544484000000001</v>
      </c>
      <c r="AP71">
        <v>6.1833869999999997</v>
      </c>
      <c r="AQ71">
        <v>0</v>
      </c>
      <c r="AR71">
        <v>50.092675</v>
      </c>
      <c r="AS71">
        <v>30.793733</v>
      </c>
      <c r="AT71">
        <v>11.140233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2630.7980430000002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491.35963800000002</v>
      </c>
      <c r="L72">
        <v>346.27744100000001</v>
      </c>
      <c r="M72">
        <v>88.816800000000001</v>
      </c>
      <c r="N72">
        <v>114.037875</v>
      </c>
      <c r="O72">
        <v>119.38679399999999</v>
      </c>
      <c r="P72">
        <v>132.50115</v>
      </c>
      <c r="Q72">
        <v>12.579162</v>
      </c>
      <c r="R72">
        <v>40.923403</v>
      </c>
      <c r="S72">
        <v>16.016469000000001</v>
      </c>
      <c r="T72">
        <v>0</v>
      </c>
      <c r="U72">
        <v>330.16680000000002</v>
      </c>
      <c r="V72">
        <v>11.227827</v>
      </c>
      <c r="W72">
        <v>31.057015</v>
      </c>
      <c r="X72">
        <v>142.411584</v>
      </c>
      <c r="Y72">
        <v>0</v>
      </c>
      <c r="Z72">
        <v>12.654076999999999</v>
      </c>
      <c r="AA72">
        <v>41.183964000000003</v>
      </c>
      <c r="AB72">
        <v>38.143070000000002</v>
      </c>
      <c r="AC72">
        <v>28.397762</v>
      </c>
      <c r="AD72">
        <v>35.325626999999997</v>
      </c>
      <c r="AE72">
        <v>47.726050999999998</v>
      </c>
      <c r="AF72">
        <v>7.615075</v>
      </c>
      <c r="AG72">
        <v>37.427013000000002</v>
      </c>
      <c r="AH72">
        <v>147.64875900000001</v>
      </c>
      <c r="AI72">
        <v>3.0723859999999998</v>
      </c>
      <c r="AJ72">
        <v>0</v>
      </c>
      <c r="AK72">
        <v>49.371231999999999</v>
      </c>
      <c r="AL72">
        <v>78.525636000000006</v>
      </c>
      <c r="AM72">
        <v>10.192075000000001</v>
      </c>
      <c r="AN72">
        <v>0.97880900000000004</v>
      </c>
      <c r="AO72">
        <v>25.544484000000001</v>
      </c>
      <c r="AP72">
        <v>6.1833869999999997</v>
      </c>
      <c r="AQ72">
        <v>0</v>
      </c>
      <c r="AR72">
        <v>50.092675</v>
      </c>
      <c r="AS72">
        <v>30.793733</v>
      </c>
      <c r="AT72">
        <v>11.140233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2629.2880060000002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491.35963800000002</v>
      </c>
      <c r="L73">
        <v>345.29092900000001</v>
      </c>
      <c r="M73">
        <v>88.816800000000001</v>
      </c>
      <c r="N73">
        <v>114.037875</v>
      </c>
      <c r="O73">
        <v>119.38679399999999</v>
      </c>
      <c r="P73">
        <v>132.50115</v>
      </c>
      <c r="Q73">
        <v>12.579162</v>
      </c>
      <c r="R73">
        <v>40.923403</v>
      </c>
      <c r="S73">
        <v>16.016469000000001</v>
      </c>
      <c r="T73">
        <v>0</v>
      </c>
      <c r="U73">
        <v>330.16680000000002</v>
      </c>
      <c r="V73">
        <v>11.171609</v>
      </c>
      <c r="W73">
        <v>31.057015</v>
      </c>
      <c r="X73">
        <v>142.411584</v>
      </c>
      <c r="Y73">
        <v>0</v>
      </c>
      <c r="Z73">
        <v>12.654076999999999</v>
      </c>
      <c r="AA73">
        <v>41.183964000000003</v>
      </c>
      <c r="AB73">
        <v>38.143070000000002</v>
      </c>
      <c r="AC73">
        <v>28.397762</v>
      </c>
      <c r="AD73">
        <v>35.325626999999997</v>
      </c>
      <c r="AE73">
        <v>47.726050999999998</v>
      </c>
      <c r="AF73">
        <v>7.615075</v>
      </c>
      <c r="AG73">
        <v>37.427013000000002</v>
      </c>
      <c r="AH73">
        <v>147.64875900000001</v>
      </c>
      <c r="AI73">
        <v>15.361928000000001</v>
      </c>
      <c r="AJ73">
        <v>0</v>
      </c>
      <c r="AK73">
        <v>49.371231999999999</v>
      </c>
      <c r="AL73">
        <v>78.525636000000006</v>
      </c>
      <c r="AM73">
        <v>10.192075000000001</v>
      </c>
      <c r="AN73">
        <v>0.97880900000000004</v>
      </c>
      <c r="AO73">
        <v>25.544484000000001</v>
      </c>
      <c r="AP73">
        <v>6.1833869999999997</v>
      </c>
      <c r="AQ73">
        <v>0</v>
      </c>
      <c r="AR73">
        <v>45.829469000000003</v>
      </c>
      <c r="AS73">
        <v>30.793733</v>
      </c>
      <c r="AT73">
        <v>11.140233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2636.271612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491.35963800000002</v>
      </c>
      <c r="L74">
        <v>345.29092900000001</v>
      </c>
      <c r="M74">
        <v>88.816800000000001</v>
      </c>
      <c r="N74">
        <v>114.037875</v>
      </c>
      <c r="O74">
        <v>119.38679399999999</v>
      </c>
      <c r="P74">
        <v>132.50115</v>
      </c>
      <c r="Q74">
        <v>12.579162</v>
      </c>
      <c r="R74">
        <v>40.923403</v>
      </c>
      <c r="S74">
        <v>16.016469000000001</v>
      </c>
      <c r="T74">
        <v>0</v>
      </c>
      <c r="U74">
        <v>330.16680000000002</v>
      </c>
      <c r="V74">
        <v>11.171609</v>
      </c>
      <c r="W74">
        <v>31.057015</v>
      </c>
      <c r="X74">
        <v>142.411584</v>
      </c>
      <c r="Y74">
        <v>0</v>
      </c>
      <c r="Z74">
        <v>12.654076999999999</v>
      </c>
      <c r="AA74">
        <v>41.183964000000003</v>
      </c>
      <c r="AB74">
        <v>38.143070000000002</v>
      </c>
      <c r="AC74">
        <v>28.397762</v>
      </c>
      <c r="AD74">
        <v>35.325626999999997</v>
      </c>
      <c r="AE74">
        <v>47.726050999999998</v>
      </c>
      <c r="AF74">
        <v>7.615075</v>
      </c>
      <c r="AG74">
        <v>37.427013000000002</v>
      </c>
      <c r="AH74">
        <v>147.64875900000001</v>
      </c>
      <c r="AI74">
        <v>15.361928000000001</v>
      </c>
      <c r="AJ74">
        <v>0</v>
      </c>
      <c r="AK74">
        <v>49.371231999999999</v>
      </c>
      <c r="AL74">
        <v>78.525636000000006</v>
      </c>
      <c r="AM74">
        <v>10.192075000000001</v>
      </c>
      <c r="AN74">
        <v>0.97880900000000004</v>
      </c>
      <c r="AO74">
        <v>25.544484000000001</v>
      </c>
      <c r="AP74">
        <v>6.1833869999999997</v>
      </c>
      <c r="AQ74">
        <v>0</v>
      </c>
      <c r="AR74">
        <v>45.829469000000003</v>
      </c>
      <c r="AS74">
        <v>30.793733</v>
      </c>
      <c r="AT74">
        <v>11.140233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90.51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2636.271612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491.35963800000002</v>
      </c>
      <c r="L75">
        <v>345.29092900000001</v>
      </c>
      <c r="M75">
        <v>88.816800000000001</v>
      </c>
      <c r="N75">
        <v>114.037875</v>
      </c>
      <c r="O75">
        <v>119.38679399999999</v>
      </c>
      <c r="P75">
        <v>132.50115</v>
      </c>
      <c r="Q75">
        <v>12.579162</v>
      </c>
      <c r="R75">
        <v>40.923403</v>
      </c>
      <c r="S75">
        <v>16.016469000000001</v>
      </c>
      <c r="T75">
        <v>0</v>
      </c>
      <c r="U75">
        <v>330.16680000000002</v>
      </c>
      <c r="V75">
        <v>11.171609</v>
      </c>
      <c r="W75">
        <v>30.471886000000001</v>
      </c>
      <c r="X75">
        <v>142.411584</v>
      </c>
      <c r="Y75">
        <v>0</v>
      </c>
      <c r="Z75">
        <v>12.654076999999999</v>
      </c>
      <c r="AA75">
        <v>41.183964000000003</v>
      </c>
      <c r="AB75">
        <v>38.143070000000002</v>
      </c>
      <c r="AC75">
        <v>28.397762</v>
      </c>
      <c r="AD75">
        <v>35.325626999999997</v>
      </c>
      <c r="AE75">
        <v>47.726050999999998</v>
      </c>
      <c r="AF75">
        <v>7.615075</v>
      </c>
      <c r="AG75">
        <v>37.427013000000002</v>
      </c>
      <c r="AH75">
        <v>147.64875900000001</v>
      </c>
      <c r="AI75">
        <v>15.361928000000001</v>
      </c>
      <c r="AJ75">
        <v>0</v>
      </c>
      <c r="AK75">
        <v>49.371231999999999</v>
      </c>
      <c r="AL75">
        <v>78.525636000000006</v>
      </c>
      <c r="AM75">
        <v>10.192075000000001</v>
      </c>
      <c r="AN75">
        <v>0.97880900000000004</v>
      </c>
      <c r="AO75">
        <v>25.544484000000001</v>
      </c>
      <c r="AP75">
        <v>6.1833869999999997</v>
      </c>
      <c r="AQ75">
        <v>8.5148279999999996</v>
      </c>
      <c r="AR75">
        <v>45.829469000000003</v>
      </c>
      <c r="AS75">
        <v>30.793733</v>
      </c>
      <c r="AT75">
        <v>11.140233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90.51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2644.2013109999998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491.35963800000002</v>
      </c>
      <c r="L76">
        <v>426.75024300000001</v>
      </c>
      <c r="M76">
        <v>88.816800000000001</v>
      </c>
      <c r="N76">
        <v>114.037875</v>
      </c>
      <c r="O76">
        <v>119.38679399999999</v>
      </c>
      <c r="P76">
        <v>132.50115</v>
      </c>
      <c r="Q76">
        <v>12.579162</v>
      </c>
      <c r="R76">
        <v>40.923403</v>
      </c>
      <c r="S76">
        <v>16.016469000000001</v>
      </c>
      <c r="T76">
        <v>0</v>
      </c>
      <c r="U76">
        <v>330.16680000000002</v>
      </c>
      <c r="V76">
        <v>11.171609</v>
      </c>
      <c r="W76">
        <v>30.471886000000001</v>
      </c>
      <c r="X76">
        <v>142.411584</v>
      </c>
      <c r="Y76">
        <v>0</v>
      </c>
      <c r="Z76">
        <v>12.654076999999999</v>
      </c>
      <c r="AA76">
        <v>41.183964000000003</v>
      </c>
      <c r="AB76">
        <v>38.143070000000002</v>
      </c>
      <c r="AC76">
        <v>28.397762</v>
      </c>
      <c r="AD76">
        <v>35.325626999999997</v>
      </c>
      <c r="AE76">
        <v>47.726050999999998</v>
      </c>
      <c r="AF76">
        <v>7.615075</v>
      </c>
      <c r="AG76">
        <v>37.427013000000002</v>
      </c>
      <c r="AH76">
        <v>147.64875900000001</v>
      </c>
      <c r="AI76">
        <v>15.361928000000001</v>
      </c>
      <c r="AJ76">
        <v>0</v>
      </c>
      <c r="AK76">
        <v>49.371231999999999</v>
      </c>
      <c r="AL76">
        <v>78.525636000000006</v>
      </c>
      <c r="AM76">
        <v>10.192075000000001</v>
      </c>
      <c r="AN76">
        <v>0.97880900000000004</v>
      </c>
      <c r="AO76">
        <v>25.544484000000001</v>
      </c>
      <c r="AP76">
        <v>6.1833869999999997</v>
      </c>
      <c r="AQ76">
        <v>16.421454000000001</v>
      </c>
      <c r="AR76">
        <v>50.092675</v>
      </c>
      <c r="AS76">
        <v>30.793733</v>
      </c>
      <c r="AT76">
        <v>11.140233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90.51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2737.8304570000005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491.35963800000002</v>
      </c>
      <c r="L77">
        <v>543.18723399999999</v>
      </c>
      <c r="M77">
        <v>88.816800000000001</v>
      </c>
      <c r="N77">
        <v>114.037875</v>
      </c>
      <c r="O77">
        <v>119.38679399999999</v>
      </c>
      <c r="P77">
        <v>132.50115</v>
      </c>
      <c r="Q77">
        <v>12.579162</v>
      </c>
      <c r="R77">
        <v>40.923403</v>
      </c>
      <c r="S77">
        <v>16.016469000000001</v>
      </c>
      <c r="T77">
        <v>0</v>
      </c>
      <c r="U77">
        <v>330.16680000000002</v>
      </c>
      <c r="V77">
        <v>11.171609</v>
      </c>
      <c r="W77">
        <v>30.471886000000001</v>
      </c>
      <c r="X77">
        <v>142.411584</v>
      </c>
      <c r="Y77">
        <v>0</v>
      </c>
      <c r="Z77">
        <v>18.981116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47.726050999999998</v>
      </c>
      <c r="AF77">
        <v>7.615075</v>
      </c>
      <c r="AG77">
        <v>37.427013000000002</v>
      </c>
      <c r="AH77">
        <v>147.64875900000001</v>
      </c>
      <c r="AI77">
        <v>15.361928000000001</v>
      </c>
      <c r="AJ77">
        <v>0</v>
      </c>
      <c r="AK77">
        <v>49.371231999999999</v>
      </c>
      <c r="AL77">
        <v>78.525636000000006</v>
      </c>
      <c r="AM77">
        <v>10.192075000000001</v>
      </c>
      <c r="AN77">
        <v>0.97880900000000004</v>
      </c>
      <c r="AO77">
        <v>25.544484000000001</v>
      </c>
      <c r="AP77">
        <v>6.1833869999999997</v>
      </c>
      <c r="AQ77">
        <v>26.639247999999998</v>
      </c>
      <c r="AR77">
        <v>50.092675</v>
      </c>
      <c r="AS77">
        <v>30.793733</v>
      </c>
      <c r="AT77">
        <v>11.140233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90.51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2870.8122810000004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565.88851799999998</v>
      </c>
      <c r="L78">
        <v>630.551107</v>
      </c>
      <c r="M78">
        <v>88.816800000000001</v>
      </c>
      <c r="N78">
        <v>114.037875</v>
      </c>
      <c r="O78">
        <v>119.38679399999999</v>
      </c>
      <c r="P78">
        <v>132.50115</v>
      </c>
      <c r="Q78">
        <v>19.844761999999999</v>
      </c>
      <c r="R78">
        <v>40.923403</v>
      </c>
      <c r="S78">
        <v>25.477003</v>
      </c>
      <c r="T78">
        <v>0</v>
      </c>
      <c r="U78">
        <v>330.16680000000002</v>
      </c>
      <c r="V78">
        <v>11.171609</v>
      </c>
      <c r="W78">
        <v>30.471886000000001</v>
      </c>
      <c r="X78">
        <v>142.411584</v>
      </c>
      <c r="Y78">
        <v>0</v>
      </c>
      <c r="Z78">
        <v>18.981116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47.726050999999998</v>
      </c>
      <c r="AF78">
        <v>7.615075</v>
      </c>
      <c r="AG78">
        <v>37.427013000000002</v>
      </c>
      <c r="AH78">
        <v>147.64875900000001</v>
      </c>
      <c r="AI78">
        <v>22.121175999999998</v>
      </c>
      <c r="AJ78">
        <v>0</v>
      </c>
      <c r="AK78">
        <v>49.371231999999999</v>
      </c>
      <c r="AL78">
        <v>78.525636000000006</v>
      </c>
      <c r="AM78">
        <v>10.192075000000001</v>
      </c>
      <c r="AN78">
        <v>0.97880900000000004</v>
      </c>
      <c r="AO78">
        <v>25.544484000000001</v>
      </c>
      <c r="AP78">
        <v>6.1833869999999997</v>
      </c>
      <c r="AQ78">
        <v>34.059311999999998</v>
      </c>
      <c r="AR78">
        <v>45.829469000000003</v>
      </c>
      <c r="AS78">
        <v>30.793733</v>
      </c>
      <c r="AT78">
        <v>11.140233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90.51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3059.3472740000002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580.92636100000004</v>
      </c>
      <c r="L79">
        <v>586.88596800000005</v>
      </c>
      <c r="M79">
        <v>88.816800000000001</v>
      </c>
      <c r="N79">
        <v>114.037875</v>
      </c>
      <c r="O79">
        <v>119.38679399999999</v>
      </c>
      <c r="P79">
        <v>132.50115</v>
      </c>
      <c r="Q79">
        <v>16.737912000000001</v>
      </c>
      <c r="R79">
        <v>40.923403</v>
      </c>
      <c r="S79">
        <v>21.90203</v>
      </c>
      <c r="T79">
        <v>0</v>
      </c>
      <c r="U79">
        <v>330.16680000000002</v>
      </c>
      <c r="V79">
        <v>11.171609</v>
      </c>
      <c r="W79">
        <v>30.471886000000001</v>
      </c>
      <c r="X79">
        <v>142.411584</v>
      </c>
      <c r="Y79">
        <v>0</v>
      </c>
      <c r="Z79">
        <v>18.981116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37.427013000000002</v>
      </c>
      <c r="AH79">
        <v>149.340091</v>
      </c>
      <c r="AI79">
        <v>63.138750999999999</v>
      </c>
      <c r="AJ79">
        <v>0</v>
      </c>
      <c r="AK79">
        <v>49.371231999999999</v>
      </c>
      <c r="AL79">
        <v>77.964738999999994</v>
      </c>
      <c r="AM79">
        <v>15.257228</v>
      </c>
      <c r="AN79">
        <v>0.97880900000000004</v>
      </c>
      <c r="AO79">
        <v>25.544484000000001</v>
      </c>
      <c r="AP79">
        <v>6.1833869999999997</v>
      </c>
      <c r="AQ79">
        <v>36.248838999999997</v>
      </c>
      <c r="AR79">
        <v>45.829469000000003</v>
      </c>
      <c r="AS79">
        <v>30.793733</v>
      </c>
      <c r="AT79">
        <v>11.140233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90.51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3075.9159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580.92636100000004</v>
      </c>
      <c r="L80">
        <v>586.88596800000005</v>
      </c>
      <c r="M80">
        <v>88.816800000000001</v>
      </c>
      <c r="N80">
        <v>114.037875</v>
      </c>
      <c r="O80">
        <v>119.38679399999999</v>
      </c>
      <c r="P80">
        <v>132.50115</v>
      </c>
      <c r="Q80">
        <v>16.737912000000001</v>
      </c>
      <c r="R80">
        <v>40.923403</v>
      </c>
      <c r="S80">
        <v>21.90203</v>
      </c>
      <c r="T80">
        <v>0</v>
      </c>
      <c r="U80">
        <v>330.16680000000002</v>
      </c>
      <c r="V80">
        <v>11.171609</v>
      </c>
      <c r="W80">
        <v>30.471886000000001</v>
      </c>
      <c r="X80">
        <v>142.411584</v>
      </c>
      <c r="Y80">
        <v>0</v>
      </c>
      <c r="Z80">
        <v>18.981116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37.427013000000002</v>
      </c>
      <c r="AH80">
        <v>149.340091</v>
      </c>
      <c r="AI80">
        <v>63.138750999999999</v>
      </c>
      <c r="AJ80">
        <v>0</v>
      </c>
      <c r="AK80">
        <v>49.371231999999999</v>
      </c>
      <c r="AL80">
        <v>77.964738999999994</v>
      </c>
      <c r="AM80">
        <v>15.257228</v>
      </c>
      <c r="AN80">
        <v>0.97880900000000004</v>
      </c>
      <c r="AO80">
        <v>25.544484000000001</v>
      </c>
      <c r="AP80">
        <v>6.1833869999999997</v>
      </c>
      <c r="AQ80">
        <v>36.248838999999997</v>
      </c>
      <c r="AR80">
        <v>45.829469000000003</v>
      </c>
      <c r="AS80">
        <v>30.793733</v>
      </c>
      <c r="AT80">
        <v>11.140233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90.51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3075.9159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580.92636100000004</v>
      </c>
      <c r="L81">
        <v>586.88596800000005</v>
      </c>
      <c r="M81">
        <v>88.816800000000001</v>
      </c>
      <c r="N81">
        <v>114.037875</v>
      </c>
      <c r="O81">
        <v>119.38679399999999</v>
      </c>
      <c r="P81">
        <v>132.50115</v>
      </c>
      <c r="Q81">
        <v>16.537302</v>
      </c>
      <c r="R81">
        <v>40.923403</v>
      </c>
      <c r="S81">
        <v>21.90203</v>
      </c>
      <c r="T81">
        <v>0</v>
      </c>
      <c r="U81">
        <v>330.16680000000002</v>
      </c>
      <c r="V81">
        <v>11.171609</v>
      </c>
      <c r="W81">
        <v>30.471886000000001</v>
      </c>
      <c r="X81">
        <v>142.411584</v>
      </c>
      <c r="Y81">
        <v>0</v>
      </c>
      <c r="Z81">
        <v>18.981116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37.427013000000002</v>
      </c>
      <c r="AH81">
        <v>149.340091</v>
      </c>
      <c r="AI81">
        <v>63.138750999999999</v>
      </c>
      <c r="AJ81">
        <v>0</v>
      </c>
      <c r="AK81">
        <v>49.371231999999999</v>
      </c>
      <c r="AL81">
        <v>77.964738999999994</v>
      </c>
      <c r="AM81">
        <v>15.257228</v>
      </c>
      <c r="AN81">
        <v>0.97880900000000004</v>
      </c>
      <c r="AO81">
        <v>25.544484000000001</v>
      </c>
      <c r="AP81">
        <v>6.1833869999999997</v>
      </c>
      <c r="AQ81">
        <v>36.248838999999997</v>
      </c>
      <c r="AR81">
        <v>45.829469000000003</v>
      </c>
      <c r="AS81">
        <v>30.793733</v>
      </c>
      <c r="AT81">
        <v>11.140233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90.51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3075.7152899999996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580.92636100000004</v>
      </c>
      <c r="L82">
        <v>586.88596800000005</v>
      </c>
      <c r="M82">
        <v>88.816800000000001</v>
      </c>
      <c r="N82">
        <v>114.037875</v>
      </c>
      <c r="O82">
        <v>119.38679399999999</v>
      </c>
      <c r="P82">
        <v>132.50115</v>
      </c>
      <c r="Q82">
        <v>16.537302</v>
      </c>
      <c r="R82">
        <v>40.923403</v>
      </c>
      <c r="S82">
        <v>21.90203</v>
      </c>
      <c r="T82">
        <v>0</v>
      </c>
      <c r="U82">
        <v>330.16680000000002</v>
      </c>
      <c r="V82">
        <v>11.171609</v>
      </c>
      <c r="W82">
        <v>30.471886000000001</v>
      </c>
      <c r="X82">
        <v>142.411584</v>
      </c>
      <c r="Y82">
        <v>0</v>
      </c>
      <c r="Z82">
        <v>18.981116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37.427013000000002</v>
      </c>
      <c r="AH82">
        <v>149.340091</v>
      </c>
      <c r="AI82">
        <v>63.138750999999999</v>
      </c>
      <c r="AJ82">
        <v>0</v>
      </c>
      <c r="AK82">
        <v>49.371231999999999</v>
      </c>
      <c r="AL82">
        <v>77.964738999999994</v>
      </c>
      <c r="AM82">
        <v>15.257228</v>
      </c>
      <c r="AN82">
        <v>0.97880900000000004</v>
      </c>
      <c r="AO82">
        <v>25.544484000000001</v>
      </c>
      <c r="AP82">
        <v>6.1833869999999997</v>
      </c>
      <c r="AQ82">
        <v>36.248838999999997</v>
      </c>
      <c r="AR82">
        <v>45.829469000000003</v>
      </c>
      <c r="AS82">
        <v>30.793733</v>
      </c>
      <c r="AT82">
        <v>11.140233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3075.7152899999996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644.08165699999995</v>
      </c>
      <c r="L83">
        <v>630.551107</v>
      </c>
      <c r="M83">
        <v>88.816800000000001</v>
      </c>
      <c r="N83">
        <v>114.037875</v>
      </c>
      <c r="O83">
        <v>119.38679399999999</v>
      </c>
      <c r="P83">
        <v>132.50115</v>
      </c>
      <c r="Q83">
        <v>16.537302</v>
      </c>
      <c r="R83">
        <v>40.923403</v>
      </c>
      <c r="S83">
        <v>25.477003</v>
      </c>
      <c r="T83">
        <v>0</v>
      </c>
      <c r="U83">
        <v>330.16680000000002</v>
      </c>
      <c r="V83">
        <v>11.171609</v>
      </c>
      <c r="W83">
        <v>30.471886000000001</v>
      </c>
      <c r="X83">
        <v>142.411584</v>
      </c>
      <c r="Y83">
        <v>0</v>
      </c>
      <c r="Z83">
        <v>18.981116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37.427013000000002</v>
      </c>
      <c r="AH83">
        <v>149.340091</v>
      </c>
      <c r="AI83">
        <v>63.138750999999999</v>
      </c>
      <c r="AJ83">
        <v>0</v>
      </c>
      <c r="AK83">
        <v>49.371231999999999</v>
      </c>
      <c r="AL83">
        <v>77.964738999999994</v>
      </c>
      <c r="AM83">
        <v>15.257228</v>
      </c>
      <c r="AN83">
        <v>0.97880900000000004</v>
      </c>
      <c r="AO83">
        <v>25.544484000000001</v>
      </c>
      <c r="AP83">
        <v>6.1833869999999997</v>
      </c>
      <c r="AQ83">
        <v>36.248838999999997</v>
      </c>
      <c r="AR83">
        <v>45.829469000000003</v>
      </c>
      <c r="AS83">
        <v>30.793733</v>
      </c>
      <c r="AT83">
        <v>11.140233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90.51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3186.1106979999995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663.01737100000003</v>
      </c>
      <c r="L84">
        <v>630.551107</v>
      </c>
      <c r="M84">
        <v>88.816800000000001</v>
      </c>
      <c r="N84">
        <v>114.037875</v>
      </c>
      <c r="O84">
        <v>119.38679399999999</v>
      </c>
      <c r="P84">
        <v>132.50115</v>
      </c>
      <c r="Q84">
        <v>16.537302</v>
      </c>
      <c r="R84">
        <v>40.923403</v>
      </c>
      <c r="S84">
        <v>25.477003</v>
      </c>
      <c r="T84">
        <v>0</v>
      </c>
      <c r="U84">
        <v>330.16680000000002</v>
      </c>
      <c r="V84">
        <v>11.171609</v>
      </c>
      <c r="W84">
        <v>30.471886000000001</v>
      </c>
      <c r="X84">
        <v>142.411584</v>
      </c>
      <c r="Y84">
        <v>0</v>
      </c>
      <c r="Z84">
        <v>18.981116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37.427013000000002</v>
      </c>
      <c r="AH84">
        <v>149.340091</v>
      </c>
      <c r="AI84">
        <v>63.138750999999999</v>
      </c>
      <c r="AJ84">
        <v>0</v>
      </c>
      <c r="AK84">
        <v>49.371231999999999</v>
      </c>
      <c r="AL84">
        <v>77.964738999999994</v>
      </c>
      <c r="AM84">
        <v>15.257228</v>
      </c>
      <c r="AN84">
        <v>0.97880900000000004</v>
      </c>
      <c r="AO84">
        <v>25.544484000000001</v>
      </c>
      <c r="AP84">
        <v>6.1833869999999997</v>
      </c>
      <c r="AQ84">
        <v>36.248838999999997</v>
      </c>
      <c r="AR84">
        <v>45.829469000000003</v>
      </c>
      <c r="AS84">
        <v>30.793733</v>
      </c>
      <c r="AT84">
        <v>11.140233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90.51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3205.0464119999997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663.01737100000003</v>
      </c>
      <c r="L85">
        <v>630.551107</v>
      </c>
      <c r="M85">
        <v>88.816800000000001</v>
      </c>
      <c r="N85">
        <v>114.037875</v>
      </c>
      <c r="O85">
        <v>119.38679399999999</v>
      </c>
      <c r="P85">
        <v>132.50115</v>
      </c>
      <c r="Q85">
        <v>16.537302</v>
      </c>
      <c r="R85">
        <v>40.923403</v>
      </c>
      <c r="S85">
        <v>25.477003</v>
      </c>
      <c r="T85">
        <v>0</v>
      </c>
      <c r="U85">
        <v>330.16680000000002</v>
      </c>
      <c r="V85">
        <v>11.171609</v>
      </c>
      <c r="W85">
        <v>30.471886000000001</v>
      </c>
      <c r="X85">
        <v>142.411584</v>
      </c>
      <c r="Y85">
        <v>0</v>
      </c>
      <c r="Z85">
        <v>18.981116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37.427013000000002</v>
      </c>
      <c r="AH85">
        <v>149.340091</v>
      </c>
      <c r="AI85">
        <v>17.205359000000001</v>
      </c>
      <c r="AJ85">
        <v>0</v>
      </c>
      <c r="AK85">
        <v>49.371231999999999</v>
      </c>
      <c r="AL85">
        <v>77.964738999999994</v>
      </c>
      <c r="AM85">
        <v>15.257228</v>
      </c>
      <c r="AN85">
        <v>0.97880900000000004</v>
      </c>
      <c r="AO85">
        <v>25.544484000000001</v>
      </c>
      <c r="AP85">
        <v>6.1833869999999997</v>
      </c>
      <c r="AQ85">
        <v>36.248838999999997</v>
      </c>
      <c r="AR85">
        <v>45.829469000000003</v>
      </c>
      <c r="AS85">
        <v>30.793733</v>
      </c>
      <c r="AT85">
        <v>11.140233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67.58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3136.1830199999995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663.01737100000003</v>
      </c>
      <c r="L86">
        <v>630.551107</v>
      </c>
      <c r="M86">
        <v>88.816800000000001</v>
      </c>
      <c r="N86">
        <v>114.037875</v>
      </c>
      <c r="O86">
        <v>119.38679399999999</v>
      </c>
      <c r="P86">
        <v>132.50115</v>
      </c>
      <c r="Q86">
        <v>16.537302</v>
      </c>
      <c r="R86">
        <v>40.923403</v>
      </c>
      <c r="S86">
        <v>25.477003</v>
      </c>
      <c r="T86">
        <v>0</v>
      </c>
      <c r="U86">
        <v>330.16680000000002</v>
      </c>
      <c r="V86">
        <v>11.171609</v>
      </c>
      <c r="W86">
        <v>30.471886000000001</v>
      </c>
      <c r="X86">
        <v>142.411584</v>
      </c>
      <c r="Y86">
        <v>0</v>
      </c>
      <c r="Z86">
        <v>12.654076999999999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37.427013000000002</v>
      </c>
      <c r="AH86">
        <v>147.64875900000001</v>
      </c>
      <c r="AI86">
        <v>15.361928000000001</v>
      </c>
      <c r="AJ86">
        <v>0</v>
      </c>
      <c r="AK86">
        <v>49.371231999999999</v>
      </c>
      <c r="AL86">
        <v>77.964738999999994</v>
      </c>
      <c r="AM86">
        <v>10.192075000000001</v>
      </c>
      <c r="AN86">
        <v>0.97880900000000004</v>
      </c>
      <c r="AO86">
        <v>25.544484000000001</v>
      </c>
      <c r="AP86">
        <v>6.1833869999999997</v>
      </c>
      <c r="AQ86">
        <v>35.518996999999999</v>
      </c>
      <c r="AR86">
        <v>45.829469000000003</v>
      </c>
      <c r="AS86">
        <v>30.793733</v>
      </c>
      <c r="AT86">
        <v>11.140233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67.58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3118.0511680000004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663.01737100000003</v>
      </c>
      <c r="L87">
        <v>630.551107</v>
      </c>
      <c r="M87">
        <v>88.816800000000001</v>
      </c>
      <c r="N87">
        <v>114.037875</v>
      </c>
      <c r="O87">
        <v>119.38679399999999</v>
      </c>
      <c r="P87">
        <v>132.50115</v>
      </c>
      <c r="Q87">
        <v>16.537302</v>
      </c>
      <c r="R87">
        <v>40.923403</v>
      </c>
      <c r="S87">
        <v>25.477003</v>
      </c>
      <c r="T87">
        <v>0</v>
      </c>
      <c r="U87">
        <v>330.16680000000002</v>
      </c>
      <c r="V87">
        <v>11.171609</v>
      </c>
      <c r="W87">
        <v>30.764883999999999</v>
      </c>
      <c r="X87">
        <v>142.411584</v>
      </c>
      <c r="Y87">
        <v>0</v>
      </c>
      <c r="Z87">
        <v>6.3270390000000001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37.427013000000002</v>
      </c>
      <c r="AH87">
        <v>147.64875900000001</v>
      </c>
      <c r="AI87">
        <v>18.434313</v>
      </c>
      <c r="AJ87">
        <v>0</v>
      </c>
      <c r="AK87">
        <v>49.371231999999999</v>
      </c>
      <c r="AL87">
        <v>77.964738999999994</v>
      </c>
      <c r="AM87">
        <v>10.192075000000001</v>
      </c>
      <c r="AN87">
        <v>0.97880900000000004</v>
      </c>
      <c r="AO87">
        <v>25.544484000000001</v>
      </c>
      <c r="AP87">
        <v>6.1833869999999997</v>
      </c>
      <c r="AQ87">
        <v>35.518996999999999</v>
      </c>
      <c r="AR87">
        <v>45.829469000000003</v>
      </c>
      <c r="AS87">
        <v>30.793733</v>
      </c>
      <c r="AT87">
        <v>11.140233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67.58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3115.0895130000008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663.01737100000003</v>
      </c>
      <c r="L88">
        <v>630.551107</v>
      </c>
      <c r="M88">
        <v>88.816800000000001</v>
      </c>
      <c r="N88">
        <v>114.037875</v>
      </c>
      <c r="O88">
        <v>119.38679399999999</v>
      </c>
      <c r="P88">
        <v>132.50115</v>
      </c>
      <c r="Q88">
        <v>16.537302</v>
      </c>
      <c r="R88">
        <v>40.923403</v>
      </c>
      <c r="S88">
        <v>25.477003</v>
      </c>
      <c r="T88">
        <v>0</v>
      </c>
      <c r="U88">
        <v>330.16680000000002</v>
      </c>
      <c r="V88">
        <v>11.171609</v>
      </c>
      <c r="W88">
        <v>30.764883999999999</v>
      </c>
      <c r="X88">
        <v>142.411584</v>
      </c>
      <c r="Y88">
        <v>0</v>
      </c>
      <c r="Z88">
        <v>6.3270390000000001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37.427013000000002</v>
      </c>
      <c r="AH88">
        <v>147.64875900000001</v>
      </c>
      <c r="AI88">
        <v>18.434313</v>
      </c>
      <c r="AJ88">
        <v>0</v>
      </c>
      <c r="AK88">
        <v>49.371231999999999</v>
      </c>
      <c r="AL88">
        <v>77.964738999999994</v>
      </c>
      <c r="AM88">
        <v>10.192075000000001</v>
      </c>
      <c r="AN88">
        <v>0.97880900000000004</v>
      </c>
      <c r="AO88">
        <v>25.544484000000001</v>
      </c>
      <c r="AP88">
        <v>6.1833869999999997</v>
      </c>
      <c r="AQ88">
        <v>35.518996999999999</v>
      </c>
      <c r="AR88">
        <v>45.829469000000003</v>
      </c>
      <c r="AS88">
        <v>30.793733</v>
      </c>
      <c r="AT88">
        <v>11.140233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57.92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3105.429513000001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663.01737100000003</v>
      </c>
      <c r="L89">
        <v>630.551107</v>
      </c>
      <c r="M89">
        <v>88.816800000000001</v>
      </c>
      <c r="N89">
        <v>114.037875</v>
      </c>
      <c r="O89">
        <v>119.38679399999999</v>
      </c>
      <c r="P89">
        <v>132.50115</v>
      </c>
      <c r="Q89">
        <v>16.537302</v>
      </c>
      <c r="R89">
        <v>40.923403</v>
      </c>
      <c r="S89">
        <v>25.477003</v>
      </c>
      <c r="T89">
        <v>0</v>
      </c>
      <c r="U89">
        <v>330.16680000000002</v>
      </c>
      <c r="V89">
        <v>11.171609</v>
      </c>
      <c r="W89">
        <v>30.764883999999999</v>
      </c>
      <c r="X89">
        <v>142.411584</v>
      </c>
      <c r="Y89">
        <v>0</v>
      </c>
      <c r="Z89">
        <v>6.3270390000000001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47.726050999999998</v>
      </c>
      <c r="AF89">
        <v>7.615075</v>
      </c>
      <c r="AG89">
        <v>37.427013000000002</v>
      </c>
      <c r="AH89">
        <v>147.64875900000001</v>
      </c>
      <c r="AI89">
        <v>18.434313</v>
      </c>
      <c r="AJ89">
        <v>0</v>
      </c>
      <c r="AK89">
        <v>49.371231999999999</v>
      </c>
      <c r="AL89">
        <v>77.964738999999994</v>
      </c>
      <c r="AM89">
        <v>10.192075000000001</v>
      </c>
      <c r="AN89">
        <v>0.97880900000000004</v>
      </c>
      <c r="AO89">
        <v>25.544484000000001</v>
      </c>
      <c r="AP89">
        <v>6.1833869999999997</v>
      </c>
      <c r="AQ89">
        <v>35.518996999999999</v>
      </c>
      <c r="AR89">
        <v>45.829469000000003</v>
      </c>
      <c r="AS89">
        <v>30.793733</v>
      </c>
      <c r="AT89">
        <v>11.140233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57.92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3105.429513000001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663.01737100000003</v>
      </c>
      <c r="L90">
        <v>630.551107</v>
      </c>
      <c r="M90">
        <v>88.816800000000001</v>
      </c>
      <c r="N90">
        <v>114.037875</v>
      </c>
      <c r="O90">
        <v>119.38679399999999</v>
      </c>
      <c r="P90">
        <v>132.50115</v>
      </c>
      <c r="Q90">
        <v>16.537302</v>
      </c>
      <c r="R90">
        <v>40.923403</v>
      </c>
      <c r="S90">
        <v>25.477003</v>
      </c>
      <c r="T90">
        <v>0</v>
      </c>
      <c r="U90">
        <v>330.16680000000002</v>
      </c>
      <c r="V90">
        <v>11.171609</v>
      </c>
      <c r="W90">
        <v>30.764883999999999</v>
      </c>
      <c r="X90">
        <v>142.411584</v>
      </c>
      <c r="Y90">
        <v>0</v>
      </c>
      <c r="Z90">
        <v>18.981116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37.427013000000002</v>
      </c>
      <c r="AH90">
        <v>149.340091</v>
      </c>
      <c r="AI90">
        <v>18.434313</v>
      </c>
      <c r="AJ90">
        <v>0</v>
      </c>
      <c r="AK90">
        <v>49.371231999999999</v>
      </c>
      <c r="AL90">
        <v>77.964738999999994</v>
      </c>
      <c r="AM90">
        <v>15.257228</v>
      </c>
      <c r="AN90">
        <v>0.97880900000000004</v>
      </c>
      <c r="AO90">
        <v>25.544484000000001</v>
      </c>
      <c r="AP90">
        <v>6.1833869999999997</v>
      </c>
      <c r="AQ90">
        <v>35.518996999999999</v>
      </c>
      <c r="AR90">
        <v>45.829469000000003</v>
      </c>
      <c r="AS90">
        <v>30.793733</v>
      </c>
      <c r="AT90">
        <v>11.140233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57.92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3134.8350170000003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663.01737100000003</v>
      </c>
      <c r="L91">
        <v>630.551107</v>
      </c>
      <c r="M91">
        <v>88.816800000000001</v>
      </c>
      <c r="N91">
        <v>114.037875</v>
      </c>
      <c r="O91">
        <v>119.38679399999999</v>
      </c>
      <c r="P91">
        <v>132.50115</v>
      </c>
      <c r="Q91">
        <v>16.537302</v>
      </c>
      <c r="R91">
        <v>40.923403</v>
      </c>
      <c r="S91">
        <v>25.477003</v>
      </c>
      <c r="T91">
        <v>0</v>
      </c>
      <c r="U91">
        <v>330.16680000000002</v>
      </c>
      <c r="V91">
        <v>11.171609</v>
      </c>
      <c r="W91">
        <v>30.764883999999999</v>
      </c>
      <c r="X91">
        <v>142.411584</v>
      </c>
      <c r="Y91">
        <v>0</v>
      </c>
      <c r="Z91">
        <v>18.981116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37.427013000000002</v>
      </c>
      <c r="AH91">
        <v>149.340091</v>
      </c>
      <c r="AI91">
        <v>18.434313</v>
      </c>
      <c r="AJ91">
        <v>0</v>
      </c>
      <c r="AK91">
        <v>49.371231999999999</v>
      </c>
      <c r="AL91">
        <v>77.964738999999994</v>
      </c>
      <c r="AM91">
        <v>15.257228</v>
      </c>
      <c r="AN91">
        <v>0.97880900000000004</v>
      </c>
      <c r="AO91">
        <v>25.544484000000001</v>
      </c>
      <c r="AP91">
        <v>6.1833869999999997</v>
      </c>
      <c r="AQ91">
        <v>35.518996999999999</v>
      </c>
      <c r="AR91">
        <v>45.829469000000003</v>
      </c>
      <c r="AS91">
        <v>30.793733</v>
      </c>
      <c r="AT91">
        <v>11.140233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57.92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3134.8350170000003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663.01737100000003</v>
      </c>
      <c r="L92">
        <v>630.551107</v>
      </c>
      <c r="M92">
        <v>88.816800000000001</v>
      </c>
      <c r="N92">
        <v>114.037875</v>
      </c>
      <c r="O92">
        <v>119.38679399999999</v>
      </c>
      <c r="P92">
        <v>132.50115</v>
      </c>
      <c r="Q92">
        <v>16.537302</v>
      </c>
      <c r="R92">
        <v>40.923403</v>
      </c>
      <c r="S92">
        <v>25.477003</v>
      </c>
      <c r="T92">
        <v>0</v>
      </c>
      <c r="U92">
        <v>330.16680000000002</v>
      </c>
      <c r="V92">
        <v>11.171609</v>
      </c>
      <c r="W92">
        <v>30.764883999999999</v>
      </c>
      <c r="X92">
        <v>142.411584</v>
      </c>
      <c r="Y92">
        <v>0</v>
      </c>
      <c r="Z92">
        <v>18.981116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37.427013000000002</v>
      </c>
      <c r="AH92">
        <v>149.340091</v>
      </c>
      <c r="AI92">
        <v>18.434313</v>
      </c>
      <c r="AJ92">
        <v>0</v>
      </c>
      <c r="AK92">
        <v>49.371231999999999</v>
      </c>
      <c r="AL92">
        <v>77.964738999999994</v>
      </c>
      <c r="AM92">
        <v>15.257228</v>
      </c>
      <c r="AN92">
        <v>0.97880900000000004</v>
      </c>
      <c r="AO92">
        <v>25.544484000000001</v>
      </c>
      <c r="AP92">
        <v>6.1833869999999997</v>
      </c>
      <c r="AQ92">
        <v>35.518996999999999</v>
      </c>
      <c r="AR92">
        <v>45.829469000000003</v>
      </c>
      <c r="AS92">
        <v>30.793733</v>
      </c>
      <c r="AT92">
        <v>11.140233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57.92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3134.8350170000003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663.01737100000003</v>
      </c>
      <c r="L93">
        <v>630.551107</v>
      </c>
      <c r="M93">
        <v>88.816800000000001</v>
      </c>
      <c r="N93">
        <v>114.037875</v>
      </c>
      <c r="O93">
        <v>119.38679399999999</v>
      </c>
      <c r="P93">
        <v>132.50115</v>
      </c>
      <c r="Q93">
        <v>18.20898</v>
      </c>
      <c r="R93">
        <v>40.923403</v>
      </c>
      <c r="S93">
        <v>25.477003</v>
      </c>
      <c r="T93">
        <v>0</v>
      </c>
      <c r="U93">
        <v>330.16680000000002</v>
      </c>
      <c r="V93">
        <v>11.171609</v>
      </c>
      <c r="W93">
        <v>30.764883999999999</v>
      </c>
      <c r="X93">
        <v>142.411584</v>
      </c>
      <c r="Y93">
        <v>0</v>
      </c>
      <c r="Z93">
        <v>18.981116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37.427013000000002</v>
      </c>
      <c r="AH93">
        <v>149.340091</v>
      </c>
      <c r="AI93">
        <v>18.434313</v>
      </c>
      <c r="AJ93">
        <v>0</v>
      </c>
      <c r="AK93">
        <v>49.371231999999999</v>
      </c>
      <c r="AL93">
        <v>77.964738999999994</v>
      </c>
      <c r="AM93">
        <v>15.257228</v>
      </c>
      <c r="AN93">
        <v>0.97880900000000004</v>
      </c>
      <c r="AO93">
        <v>25.544484000000001</v>
      </c>
      <c r="AP93">
        <v>6.1833869999999997</v>
      </c>
      <c r="AQ93">
        <v>35.518996999999999</v>
      </c>
      <c r="AR93">
        <v>45.829469000000003</v>
      </c>
      <c r="AS93">
        <v>30.793733</v>
      </c>
      <c r="AT93">
        <v>11.140233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3126.8566950000004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663.01737100000003</v>
      </c>
      <c r="L94">
        <v>630.551107</v>
      </c>
      <c r="M94">
        <v>88.816800000000001</v>
      </c>
      <c r="N94">
        <v>114.037875</v>
      </c>
      <c r="O94">
        <v>119.38679399999999</v>
      </c>
      <c r="P94">
        <v>132.50115</v>
      </c>
      <c r="Q94">
        <v>19.780494000000001</v>
      </c>
      <c r="R94">
        <v>40.923403</v>
      </c>
      <c r="S94">
        <v>25.477003</v>
      </c>
      <c r="T94">
        <v>0</v>
      </c>
      <c r="U94">
        <v>330.16680000000002</v>
      </c>
      <c r="V94">
        <v>11.171609</v>
      </c>
      <c r="W94">
        <v>30.764883999999999</v>
      </c>
      <c r="X94">
        <v>142.411584</v>
      </c>
      <c r="Y94">
        <v>0</v>
      </c>
      <c r="Z94">
        <v>18.981116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37.427013000000002</v>
      </c>
      <c r="AH94">
        <v>149.340091</v>
      </c>
      <c r="AI94">
        <v>15.361928000000001</v>
      </c>
      <c r="AJ94">
        <v>0</v>
      </c>
      <c r="AK94">
        <v>49.371231999999999</v>
      </c>
      <c r="AL94">
        <v>77.964738999999994</v>
      </c>
      <c r="AM94">
        <v>15.257228</v>
      </c>
      <c r="AN94">
        <v>0.97880900000000004</v>
      </c>
      <c r="AO94">
        <v>25.544484000000001</v>
      </c>
      <c r="AP94">
        <v>6.1833869999999997</v>
      </c>
      <c r="AQ94">
        <v>35.518996999999999</v>
      </c>
      <c r="AR94">
        <v>45.829469000000003</v>
      </c>
      <c r="AS94">
        <v>30.793733</v>
      </c>
      <c r="AT94">
        <v>11.140233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3125.3558240000002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663.01737100000003</v>
      </c>
      <c r="L95">
        <v>630.551107</v>
      </c>
      <c r="M95">
        <v>88.816800000000001</v>
      </c>
      <c r="N95">
        <v>114.037875</v>
      </c>
      <c r="O95">
        <v>119.38679399999999</v>
      </c>
      <c r="P95">
        <v>132.50115</v>
      </c>
      <c r="Q95">
        <v>19.844761999999999</v>
      </c>
      <c r="R95">
        <v>40.923403</v>
      </c>
      <c r="S95">
        <v>25.477003</v>
      </c>
      <c r="T95">
        <v>0</v>
      </c>
      <c r="U95">
        <v>330.16680000000002</v>
      </c>
      <c r="V95">
        <v>11.171609</v>
      </c>
      <c r="W95">
        <v>30.764883999999999</v>
      </c>
      <c r="X95">
        <v>142.411584</v>
      </c>
      <c r="Y95">
        <v>0</v>
      </c>
      <c r="Z95">
        <v>12.654076999999999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47.726050999999998</v>
      </c>
      <c r="AF95">
        <v>8.0910170000000008</v>
      </c>
      <c r="AG95">
        <v>37.427013000000002</v>
      </c>
      <c r="AH95">
        <v>147.64875900000001</v>
      </c>
      <c r="AI95">
        <v>18.434313</v>
      </c>
      <c r="AJ95">
        <v>0</v>
      </c>
      <c r="AK95">
        <v>49.371231999999999</v>
      </c>
      <c r="AL95">
        <v>77.964738999999994</v>
      </c>
      <c r="AM95">
        <v>10.192075000000001</v>
      </c>
      <c r="AN95">
        <v>0.97880900000000004</v>
      </c>
      <c r="AO95">
        <v>25.544484000000001</v>
      </c>
      <c r="AP95">
        <v>6.1833869999999997</v>
      </c>
      <c r="AQ95">
        <v>35.518996999999999</v>
      </c>
      <c r="AR95">
        <v>45.829469000000003</v>
      </c>
      <c r="AS95">
        <v>30.793733</v>
      </c>
      <c r="AT95">
        <v>11.140233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48.27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3105.8899530000012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663.01737100000003</v>
      </c>
      <c r="L96">
        <v>630.551107</v>
      </c>
      <c r="M96">
        <v>88.816800000000001</v>
      </c>
      <c r="N96">
        <v>114.037875</v>
      </c>
      <c r="O96">
        <v>119.38679399999999</v>
      </c>
      <c r="P96">
        <v>132.50115</v>
      </c>
      <c r="Q96">
        <v>19.844761999999999</v>
      </c>
      <c r="R96">
        <v>40.923403</v>
      </c>
      <c r="S96">
        <v>25.477003</v>
      </c>
      <c r="T96">
        <v>0</v>
      </c>
      <c r="U96">
        <v>330.16680000000002</v>
      </c>
      <c r="V96">
        <v>11.171609</v>
      </c>
      <c r="W96">
        <v>30.764883999999999</v>
      </c>
      <c r="X96">
        <v>142.411584</v>
      </c>
      <c r="Y96">
        <v>0</v>
      </c>
      <c r="Z96">
        <v>12.654076999999999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47.726050999999998</v>
      </c>
      <c r="AF96">
        <v>5.7113060000000004</v>
      </c>
      <c r="AG96">
        <v>37.427013000000002</v>
      </c>
      <c r="AH96">
        <v>147.64875900000001</v>
      </c>
      <c r="AI96">
        <v>18.434313</v>
      </c>
      <c r="AJ96">
        <v>0</v>
      </c>
      <c r="AK96">
        <v>49.371231999999999</v>
      </c>
      <c r="AL96">
        <v>77.964738999999994</v>
      </c>
      <c r="AM96">
        <v>10.192075000000001</v>
      </c>
      <c r="AN96">
        <v>0.97880900000000004</v>
      </c>
      <c r="AO96">
        <v>25.544484000000001</v>
      </c>
      <c r="AP96">
        <v>6.1833869999999997</v>
      </c>
      <c r="AQ96">
        <v>35.518996999999999</v>
      </c>
      <c r="AR96">
        <v>45.829469000000003</v>
      </c>
      <c r="AS96">
        <v>30.793733</v>
      </c>
      <c r="AT96">
        <v>11.140233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48.27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3103.5102420000012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663.01737100000003</v>
      </c>
      <c r="L97">
        <v>630.551107</v>
      </c>
      <c r="M97">
        <v>88.816800000000001</v>
      </c>
      <c r="N97">
        <v>114.037875</v>
      </c>
      <c r="O97">
        <v>119.38679399999999</v>
      </c>
      <c r="P97">
        <v>132.50115</v>
      </c>
      <c r="Q97">
        <v>19.844761999999999</v>
      </c>
      <c r="R97">
        <v>40.923403</v>
      </c>
      <c r="S97">
        <v>25.477003</v>
      </c>
      <c r="T97">
        <v>0</v>
      </c>
      <c r="U97">
        <v>330.16680000000002</v>
      </c>
      <c r="V97">
        <v>11.171609</v>
      </c>
      <c r="W97">
        <v>30.764883999999999</v>
      </c>
      <c r="X97">
        <v>142.411584</v>
      </c>
      <c r="Y97">
        <v>0</v>
      </c>
      <c r="Z97">
        <v>12.654076999999999</v>
      </c>
      <c r="AA97">
        <v>41.183964000000003</v>
      </c>
      <c r="AB97">
        <v>38.143070000000002</v>
      </c>
      <c r="AC97">
        <v>28.397762</v>
      </c>
      <c r="AD97">
        <v>35.325626999999997</v>
      </c>
      <c r="AE97">
        <v>47.726050999999998</v>
      </c>
      <c r="AF97">
        <v>5.7113060000000004</v>
      </c>
      <c r="AG97">
        <v>37.427013000000002</v>
      </c>
      <c r="AH97">
        <v>147.64875900000001</v>
      </c>
      <c r="AI97">
        <v>18.434313</v>
      </c>
      <c r="AJ97">
        <v>0</v>
      </c>
      <c r="AK97">
        <v>49.371231999999999</v>
      </c>
      <c r="AL97">
        <v>77.964738999999994</v>
      </c>
      <c r="AM97">
        <v>10.192075000000001</v>
      </c>
      <c r="AN97">
        <v>0.97880900000000004</v>
      </c>
      <c r="AO97">
        <v>25.544484000000001</v>
      </c>
      <c r="AP97">
        <v>6.8017260000000004</v>
      </c>
      <c r="AQ97">
        <v>35.518996999999999</v>
      </c>
      <c r="AR97">
        <v>45.829469000000003</v>
      </c>
      <c r="AS97">
        <v>30.793733</v>
      </c>
      <c r="AT97">
        <v>11.140233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48.27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3104.1285810000013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663.01737100000003</v>
      </c>
      <c r="L98">
        <v>630.551107</v>
      </c>
      <c r="M98">
        <v>88.816800000000001</v>
      </c>
      <c r="N98">
        <v>114.037875</v>
      </c>
      <c r="O98">
        <v>119.38679399999999</v>
      </c>
      <c r="P98">
        <v>132.50115</v>
      </c>
      <c r="Q98">
        <v>19.844761999999999</v>
      </c>
      <c r="R98">
        <v>40.923403</v>
      </c>
      <c r="S98">
        <v>25.477003</v>
      </c>
      <c r="T98">
        <v>0</v>
      </c>
      <c r="U98">
        <v>330.16680000000002</v>
      </c>
      <c r="V98">
        <v>11.171609</v>
      </c>
      <c r="W98">
        <v>30.764883999999999</v>
      </c>
      <c r="X98">
        <v>142.411584</v>
      </c>
      <c r="Y98">
        <v>0</v>
      </c>
      <c r="Z98">
        <v>12.654076999999999</v>
      </c>
      <c r="AA98">
        <v>41.183964000000003</v>
      </c>
      <c r="AB98">
        <v>38.143070000000002</v>
      </c>
      <c r="AC98">
        <v>28.397762</v>
      </c>
      <c r="AD98">
        <v>35.325626999999997</v>
      </c>
      <c r="AE98">
        <v>47.726050999999998</v>
      </c>
      <c r="AF98">
        <v>5.7113060000000004</v>
      </c>
      <c r="AG98">
        <v>37.427013000000002</v>
      </c>
      <c r="AH98">
        <v>147.64875900000001</v>
      </c>
      <c r="AI98">
        <v>18.434313</v>
      </c>
      <c r="AJ98">
        <v>0</v>
      </c>
      <c r="AK98">
        <v>49.371231999999999</v>
      </c>
      <c r="AL98">
        <v>77.964738999999994</v>
      </c>
      <c r="AM98">
        <v>10.192075000000001</v>
      </c>
      <c r="AN98">
        <v>0.97880900000000004</v>
      </c>
      <c r="AO98">
        <v>25.544484000000001</v>
      </c>
      <c r="AP98">
        <v>6.8017260000000004</v>
      </c>
      <c r="AQ98">
        <v>35.518996999999999</v>
      </c>
      <c r="AR98">
        <v>45.829469000000003</v>
      </c>
      <c r="AS98">
        <v>30.793733</v>
      </c>
      <c r="AT98">
        <v>11.140233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48.27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3104.1285810000013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10.39465125850001</v>
      </c>
      <c r="L99">
        <f t="shared" si="2"/>
        <v>10.647360275749989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3.2013677669999994</v>
      </c>
      <c r="Q99">
        <f t="shared" si="2"/>
        <v>0.31794804774999991</v>
      </c>
      <c r="R99">
        <f t="shared" si="2"/>
        <v>0.72520003674999911</v>
      </c>
      <c r="S99">
        <f t="shared" si="2"/>
        <v>0.4194511987499997</v>
      </c>
      <c r="T99">
        <f t="shared" si="2"/>
        <v>0</v>
      </c>
      <c r="U99">
        <f t="shared" si="2"/>
        <v>7.9066169494999983</v>
      </c>
      <c r="V99">
        <f t="shared" si="2"/>
        <v>0.21870597399999983</v>
      </c>
      <c r="W99">
        <f t="shared" si="2"/>
        <v>0.53199578675000037</v>
      </c>
      <c r="X99">
        <f t="shared" si="2"/>
        <v>3.1400491052499948</v>
      </c>
      <c r="Y99">
        <f t="shared" si="2"/>
        <v>0</v>
      </c>
      <c r="Z99">
        <f t="shared" si="2"/>
        <v>0.34191813424999984</v>
      </c>
      <c r="AA99">
        <f t="shared" si="2"/>
        <v>0.98841513599999864</v>
      </c>
      <c r="AB99">
        <f t="shared" si="2"/>
        <v>0.91543368000000125</v>
      </c>
      <c r="AC99">
        <f t="shared" si="2"/>
        <v>0.68486550900000032</v>
      </c>
      <c r="AD99">
        <f t="shared" si="2"/>
        <v>0.85049316599999991</v>
      </c>
      <c r="AE99">
        <f t="shared" si="2"/>
        <v>1.1454252240000005</v>
      </c>
      <c r="AF99">
        <f t="shared" si="2"/>
        <v>0.17324295349999999</v>
      </c>
      <c r="AG99">
        <f t="shared" si="2"/>
        <v>0.89824831199999988</v>
      </c>
      <c r="AH99">
        <f t="shared" si="2"/>
        <v>3.5486442119999966</v>
      </c>
      <c r="AI99">
        <f t="shared" si="2"/>
        <v>0.47868872675000029</v>
      </c>
      <c r="AJ99">
        <f t="shared" si="2"/>
        <v>0</v>
      </c>
      <c r="AK99">
        <f t="shared" si="2"/>
        <v>1.1849095680000008</v>
      </c>
      <c r="AL99">
        <f t="shared" si="2"/>
        <v>1.8905607790000003</v>
      </c>
      <c r="AM99">
        <f t="shared" si="2"/>
        <v>0.33831513050000006</v>
      </c>
      <c r="AN99">
        <f t="shared" si="2"/>
        <v>2.3426777999999971E-2</v>
      </c>
      <c r="AO99">
        <f t="shared" si="2"/>
        <v>0.63548999699999986</v>
      </c>
      <c r="AP99">
        <f t="shared" si="2"/>
        <v>0.20782363700000051</v>
      </c>
      <c r="AQ99">
        <f t="shared" si="2"/>
        <v>0.27411664274999997</v>
      </c>
      <c r="AR99">
        <f t="shared" si="2"/>
        <v>1.1126968739999983</v>
      </c>
      <c r="AS99">
        <f t="shared" si="2"/>
        <v>0.74173001699999952</v>
      </c>
      <c r="AT99">
        <f t="shared" si="2"/>
        <v>0.26736559199999982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1.5401125000000024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63.47906422474999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547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547</v>
      </c>
    </row>
    <row r="3" spans="1:36">
      <c r="A3" t="s">
        <v>45</v>
      </c>
      <c r="B3" s="34">
        <v>235.17</v>
      </c>
      <c r="C3" s="34">
        <v>74.03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115.51</v>
      </c>
      <c r="N3">
        <v>271.52</v>
      </c>
      <c r="O3">
        <v>101.13</v>
      </c>
      <c r="P3">
        <v>10.33</v>
      </c>
      <c r="Q3">
        <v>42.45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11.88</v>
      </c>
      <c r="X3">
        <v>74.319999999999993</v>
      </c>
      <c r="Y3">
        <v>24.77</v>
      </c>
      <c r="Z3">
        <v>24.79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21.92</v>
      </c>
      <c r="AH3">
        <v>47.22</v>
      </c>
      <c r="AI3">
        <v>47.22</v>
      </c>
      <c r="AJ3">
        <v>26.07</v>
      </c>
    </row>
    <row r="4" spans="1:36">
      <c r="A4" t="s">
        <v>46</v>
      </c>
      <c r="B4" s="34">
        <v>235.17</v>
      </c>
      <c r="C4" s="34">
        <v>74.03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115.51</v>
      </c>
      <c r="N4">
        <v>271.52</v>
      </c>
      <c r="O4">
        <v>101.13</v>
      </c>
      <c r="P4">
        <v>10.33</v>
      </c>
      <c r="Q4">
        <v>42.33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11.88</v>
      </c>
      <c r="X4">
        <v>73.52</v>
      </c>
      <c r="Y4">
        <v>24.51</v>
      </c>
      <c r="Z4">
        <v>24.5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21.76</v>
      </c>
      <c r="AH4">
        <v>46.24</v>
      </c>
      <c r="AI4">
        <v>46.24</v>
      </c>
      <c r="AJ4">
        <v>26.07</v>
      </c>
    </row>
    <row r="5" spans="1:36">
      <c r="A5" t="s">
        <v>47</v>
      </c>
      <c r="B5" s="34">
        <v>235.17</v>
      </c>
      <c r="C5" s="34">
        <v>74.03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115.51</v>
      </c>
      <c r="N5">
        <v>271.52</v>
      </c>
      <c r="O5">
        <v>101.13</v>
      </c>
      <c r="P5">
        <v>10.33</v>
      </c>
      <c r="Q5">
        <v>42.26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11.88</v>
      </c>
      <c r="X5">
        <v>71.959999999999994</v>
      </c>
      <c r="Y5">
        <v>23.99</v>
      </c>
      <c r="Z5">
        <v>23.98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18.149999999999999</v>
      </c>
      <c r="AH5">
        <v>38.799999999999997</v>
      </c>
      <c r="AI5">
        <v>38.799999999999997</v>
      </c>
      <c r="AJ5">
        <v>26.07</v>
      </c>
    </row>
    <row r="6" spans="1:36">
      <c r="A6" t="s">
        <v>48</v>
      </c>
      <c r="B6" s="34">
        <v>235.17</v>
      </c>
      <c r="C6" s="34">
        <v>74.03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115.51</v>
      </c>
      <c r="N6">
        <v>271.52</v>
      </c>
      <c r="O6">
        <v>101.13</v>
      </c>
      <c r="P6">
        <v>10.33</v>
      </c>
      <c r="Q6">
        <v>42.43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11.88</v>
      </c>
      <c r="X6">
        <v>70.27</v>
      </c>
      <c r="Y6">
        <v>23.42</v>
      </c>
      <c r="Z6">
        <v>23.43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17.71</v>
      </c>
      <c r="AH6">
        <v>38.4</v>
      </c>
      <c r="AI6">
        <v>38.4</v>
      </c>
      <c r="AJ6">
        <v>26.07</v>
      </c>
    </row>
    <row r="7" spans="1:36">
      <c r="A7" t="s">
        <v>49</v>
      </c>
      <c r="B7" s="34">
        <v>235.17</v>
      </c>
      <c r="C7" s="34">
        <v>74.03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115.51</v>
      </c>
      <c r="N7">
        <v>271.52</v>
      </c>
      <c r="O7">
        <v>101.13</v>
      </c>
      <c r="P7">
        <v>10.33</v>
      </c>
      <c r="Q7">
        <v>42.31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11.88</v>
      </c>
      <c r="X7">
        <v>68.88</v>
      </c>
      <c r="Y7">
        <v>22.96</v>
      </c>
      <c r="Z7">
        <v>22.95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17.38</v>
      </c>
      <c r="AH7">
        <v>37.99</v>
      </c>
      <c r="AI7">
        <v>37.99</v>
      </c>
      <c r="AJ7">
        <v>28</v>
      </c>
    </row>
    <row r="8" spans="1:36">
      <c r="A8" t="s">
        <v>50</v>
      </c>
      <c r="B8" s="34">
        <v>235.17</v>
      </c>
      <c r="C8" s="34">
        <v>74.03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115.51</v>
      </c>
      <c r="N8">
        <v>271.52</v>
      </c>
      <c r="O8">
        <v>101.13</v>
      </c>
      <c r="P8">
        <v>10.33</v>
      </c>
      <c r="Q8">
        <v>42.35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11.88</v>
      </c>
      <c r="X8">
        <v>46.16</v>
      </c>
      <c r="Y8">
        <v>15.39</v>
      </c>
      <c r="Z8">
        <v>15.38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12.48</v>
      </c>
      <c r="AH8">
        <v>37.909999999999997</v>
      </c>
      <c r="AI8">
        <v>37.909999999999997</v>
      </c>
      <c r="AJ8">
        <v>28</v>
      </c>
    </row>
    <row r="9" spans="1:36">
      <c r="A9" t="s">
        <v>51</v>
      </c>
      <c r="B9" s="34">
        <v>235.17</v>
      </c>
      <c r="C9" s="34">
        <v>74.03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115.51</v>
      </c>
      <c r="N9">
        <v>271.52</v>
      </c>
      <c r="O9">
        <v>101.13</v>
      </c>
      <c r="P9">
        <v>10.33</v>
      </c>
      <c r="Q9">
        <v>42.38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11.51</v>
      </c>
      <c r="X9">
        <v>45.78</v>
      </c>
      <c r="Y9">
        <v>15.26</v>
      </c>
      <c r="Z9">
        <v>15.25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12.14</v>
      </c>
      <c r="AH9">
        <v>37.159999999999997</v>
      </c>
      <c r="AI9">
        <v>37.159999999999997</v>
      </c>
      <c r="AJ9">
        <v>28</v>
      </c>
    </row>
    <row r="10" spans="1:36">
      <c r="A10" t="s">
        <v>52</v>
      </c>
      <c r="B10" s="34">
        <v>235.17</v>
      </c>
      <c r="C10" s="34">
        <v>74.03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115.51</v>
      </c>
      <c r="N10">
        <v>271.52</v>
      </c>
      <c r="O10">
        <v>101.13</v>
      </c>
      <c r="P10">
        <v>10.33</v>
      </c>
      <c r="Q10">
        <v>42.43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11.51</v>
      </c>
      <c r="X10">
        <v>45.01</v>
      </c>
      <c r="Y10">
        <v>15</v>
      </c>
      <c r="Z10">
        <v>15.01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11.36</v>
      </c>
      <c r="AH10">
        <v>36.119999999999997</v>
      </c>
      <c r="AI10">
        <v>36.119999999999997</v>
      </c>
      <c r="AJ10">
        <v>28</v>
      </c>
    </row>
    <row r="11" spans="1:36">
      <c r="A11" t="s">
        <v>53</v>
      </c>
      <c r="B11" s="34">
        <v>235.17</v>
      </c>
      <c r="C11" s="34">
        <v>74.03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115.51</v>
      </c>
      <c r="N11">
        <v>271.52</v>
      </c>
      <c r="O11">
        <v>101.13</v>
      </c>
      <c r="P11">
        <v>10.33</v>
      </c>
      <c r="Q11">
        <v>43.05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11.51</v>
      </c>
      <c r="X11">
        <v>44.3</v>
      </c>
      <c r="Y11">
        <v>14.77</v>
      </c>
      <c r="Z11">
        <v>14.76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10.76</v>
      </c>
      <c r="AH11">
        <v>39.549999999999997</v>
      </c>
      <c r="AI11">
        <v>39.549999999999997</v>
      </c>
      <c r="AJ11">
        <v>28</v>
      </c>
    </row>
    <row r="12" spans="1:36">
      <c r="A12" t="s">
        <v>54</v>
      </c>
      <c r="B12" s="34">
        <v>235.17</v>
      </c>
      <c r="C12" s="34">
        <v>74.03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115.51</v>
      </c>
      <c r="N12">
        <v>271.52</v>
      </c>
      <c r="O12">
        <v>101.13</v>
      </c>
      <c r="P12">
        <v>10.33</v>
      </c>
      <c r="Q12">
        <v>42.9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11.51</v>
      </c>
      <c r="X12">
        <v>43.81</v>
      </c>
      <c r="Y12">
        <v>14.6</v>
      </c>
      <c r="Z12">
        <v>14.61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10.33</v>
      </c>
      <c r="AH12">
        <v>38.880000000000003</v>
      </c>
      <c r="AI12">
        <v>38.880000000000003</v>
      </c>
      <c r="AJ12">
        <v>28</v>
      </c>
    </row>
    <row r="13" spans="1:36">
      <c r="A13" t="s">
        <v>55</v>
      </c>
      <c r="B13" s="34">
        <v>235.17</v>
      </c>
      <c r="C13" s="34">
        <v>74.03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115.51</v>
      </c>
      <c r="N13">
        <v>271.52</v>
      </c>
      <c r="O13">
        <v>101.13</v>
      </c>
      <c r="P13">
        <v>10.33</v>
      </c>
      <c r="Q13">
        <v>42.91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11.51</v>
      </c>
      <c r="X13">
        <v>43.54</v>
      </c>
      <c r="Y13">
        <v>14.51</v>
      </c>
      <c r="Z13">
        <v>14.53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10.07</v>
      </c>
      <c r="AH13">
        <v>37.44</v>
      </c>
      <c r="AI13">
        <v>37.44</v>
      </c>
      <c r="AJ13">
        <v>28</v>
      </c>
    </row>
    <row r="14" spans="1:36">
      <c r="A14" t="s">
        <v>56</v>
      </c>
      <c r="B14" s="34">
        <v>235.17</v>
      </c>
      <c r="C14" s="34">
        <v>74.03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115.51</v>
      </c>
      <c r="N14">
        <v>271.52</v>
      </c>
      <c r="O14">
        <v>101.13</v>
      </c>
      <c r="P14">
        <v>10.33</v>
      </c>
      <c r="Q14">
        <v>42.88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11.51</v>
      </c>
      <c r="X14">
        <v>43.47</v>
      </c>
      <c r="Y14">
        <v>14.49</v>
      </c>
      <c r="Z14">
        <v>14.49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10.14</v>
      </c>
      <c r="AH14">
        <v>37.22</v>
      </c>
      <c r="AI14">
        <v>37.22</v>
      </c>
      <c r="AJ14">
        <v>28</v>
      </c>
    </row>
    <row r="15" spans="1:36">
      <c r="A15" t="s">
        <v>57</v>
      </c>
      <c r="B15" s="34">
        <v>235.17</v>
      </c>
      <c r="C15" s="34">
        <v>74.03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66.27</v>
      </c>
      <c r="N15">
        <v>271.52</v>
      </c>
      <c r="O15">
        <v>101.13</v>
      </c>
      <c r="P15">
        <v>10.33</v>
      </c>
      <c r="Q15">
        <v>43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11.32</v>
      </c>
      <c r="X15">
        <v>43.08</v>
      </c>
      <c r="Y15">
        <v>14.36</v>
      </c>
      <c r="Z15">
        <v>14.35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10.06</v>
      </c>
      <c r="AH15">
        <v>35.880000000000003</v>
      </c>
      <c r="AI15">
        <v>35.880000000000003</v>
      </c>
      <c r="AJ15">
        <v>28</v>
      </c>
    </row>
    <row r="16" spans="1:36">
      <c r="A16" t="s">
        <v>58</v>
      </c>
      <c r="B16" s="34">
        <v>235.17</v>
      </c>
      <c r="C16" s="34">
        <v>60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66.27</v>
      </c>
      <c r="N16">
        <v>271.52</v>
      </c>
      <c r="O16">
        <v>101.13</v>
      </c>
      <c r="P16">
        <v>10.33</v>
      </c>
      <c r="Q16">
        <v>43.02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11.32</v>
      </c>
      <c r="X16">
        <v>42.38</v>
      </c>
      <c r="Y16">
        <v>14.12</v>
      </c>
      <c r="Z16">
        <v>14.13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9.4499999999999993</v>
      </c>
      <c r="AH16">
        <v>40.11</v>
      </c>
      <c r="AI16">
        <v>40.11</v>
      </c>
      <c r="AJ16">
        <v>28</v>
      </c>
    </row>
    <row r="17" spans="1:36">
      <c r="A17" t="s">
        <v>59</v>
      </c>
      <c r="B17" s="34">
        <v>191.79</v>
      </c>
      <c r="C17" s="34">
        <v>41.01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271.52</v>
      </c>
      <c r="O17">
        <v>101.13</v>
      </c>
      <c r="P17">
        <v>10.33</v>
      </c>
      <c r="Q17">
        <v>42.95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11.32</v>
      </c>
      <c r="X17">
        <v>47.32</v>
      </c>
      <c r="Y17">
        <v>15.77</v>
      </c>
      <c r="Z17">
        <v>15.79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9.81</v>
      </c>
      <c r="AH17">
        <v>39.549999999999997</v>
      </c>
      <c r="AI17">
        <v>39.549999999999997</v>
      </c>
      <c r="AJ17">
        <v>28</v>
      </c>
    </row>
    <row r="18" spans="1:36">
      <c r="A18" t="s">
        <v>60</v>
      </c>
      <c r="B18" s="34">
        <v>173.41</v>
      </c>
      <c r="C18" s="34">
        <v>41.01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271.52</v>
      </c>
      <c r="O18">
        <v>101.13</v>
      </c>
      <c r="P18">
        <v>10.33</v>
      </c>
      <c r="Q18">
        <v>42.86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11.32</v>
      </c>
      <c r="X18">
        <v>46.57</v>
      </c>
      <c r="Y18">
        <v>15.52</v>
      </c>
      <c r="Z18">
        <v>15.53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9.81</v>
      </c>
      <c r="AH18">
        <v>38.76</v>
      </c>
      <c r="AI18">
        <v>38.76</v>
      </c>
      <c r="AJ18">
        <v>28</v>
      </c>
    </row>
    <row r="19" spans="1:36">
      <c r="A19" t="s">
        <v>61</v>
      </c>
      <c r="B19" s="34">
        <v>160.86000000000001</v>
      </c>
      <c r="C19" s="34">
        <v>41.01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271.52</v>
      </c>
      <c r="O19">
        <v>101.13</v>
      </c>
      <c r="P19">
        <v>10.33</v>
      </c>
      <c r="Q19">
        <v>42.99</v>
      </c>
      <c r="R19" s="93">
        <v>0</v>
      </c>
      <c r="S19" s="93">
        <v>0</v>
      </c>
      <c r="T19" s="93">
        <v>0</v>
      </c>
      <c r="U19">
        <v>10.75</v>
      </c>
      <c r="V19">
        <v>0</v>
      </c>
      <c r="W19">
        <v>11.14</v>
      </c>
      <c r="X19">
        <v>46.21</v>
      </c>
      <c r="Y19">
        <v>15.4</v>
      </c>
      <c r="Z19">
        <v>15.4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9.89</v>
      </c>
      <c r="AH19">
        <v>37.81</v>
      </c>
      <c r="AI19">
        <v>37.81</v>
      </c>
      <c r="AJ19">
        <v>27.03</v>
      </c>
    </row>
    <row r="20" spans="1:36">
      <c r="A20" t="s">
        <v>62</v>
      </c>
      <c r="B20" s="34">
        <v>135.76</v>
      </c>
      <c r="C20" s="34">
        <v>41.01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271.52</v>
      </c>
      <c r="O20">
        <v>101.13</v>
      </c>
      <c r="P20">
        <v>10.33</v>
      </c>
      <c r="Q20">
        <v>42.91</v>
      </c>
      <c r="R20" s="93">
        <v>0</v>
      </c>
      <c r="S20" s="93">
        <v>0</v>
      </c>
      <c r="T20" s="93">
        <v>0</v>
      </c>
      <c r="U20">
        <v>10.75</v>
      </c>
      <c r="V20">
        <v>0</v>
      </c>
      <c r="W20">
        <v>11.14</v>
      </c>
      <c r="X20">
        <v>45.25</v>
      </c>
      <c r="Y20">
        <v>15.08</v>
      </c>
      <c r="Z20">
        <v>15.09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9.51</v>
      </c>
      <c r="AH20">
        <v>36.94</v>
      </c>
      <c r="AI20">
        <v>36.94</v>
      </c>
      <c r="AJ20">
        <v>27.03</v>
      </c>
    </row>
    <row r="21" spans="1:36">
      <c r="A21" t="s">
        <v>63</v>
      </c>
      <c r="B21" s="34">
        <v>135.76</v>
      </c>
      <c r="C21" s="34">
        <v>41.01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271.52</v>
      </c>
      <c r="O21">
        <v>101.13</v>
      </c>
      <c r="P21">
        <v>10.33</v>
      </c>
      <c r="Q21">
        <v>43.02</v>
      </c>
      <c r="R21" s="93">
        <v>0</v>
      </c>
      <c r="S21" s="93">
        <v>0</v>
      </c>
      <c r="T21" s="93">
        <v>0</v>
      </c>
      <c r="U21">
        <v>10.75</v>
      </c>
      <c r="V21">
        <v>0</v>
      </c>
      <c r="W21">
        <v>11.51</v>
      </c>
      <c r="X21">
        <v>44.35</v>
      </c>
      <c r="Y21">
        <v>14.78</v>
      </c>
      <c r="Z21">
        <v>14.78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9.17</v>
      </c>
      <c r="AH21">
        <v>34.79</v>
      </c>
      <c r="AI21">
        <v>34.79</v>
      </c>
      <c r="AJ21">
        <v>27.03</v>
      </c>
    </row>
    <row r="22" spans="1:36">
      <c r="A22" t="s">
        <v>64</v>
      </c>
      <c r="B22" s="34">
        <v>135.76</v>
      </c>
      <c r="C22" s="34">
        <v>41.01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271.52</v>
      </c>
      <c r="O22">
        <v>101.13</v>
      </c>
      <c r="P22">
        <v>10.33</v>
      </c>
      <c r="Q22">
        <v>43.02</v>
      </c>
      <c r="R22" s="93">
        <v>0</v>
      </c>
      <c r="S22" s="93">
        <v>0</v>
      </c>
      <c r="T22" s="93">
        <v>0</v>
      </c>
      <c r="U22">
        <v>10.75</v>
      </c>
      <c r="V22">
        <v>0</v>
      </c>
      <c r="W22">
        <v>11.51</v>
      </c>
      <c r="X22">
        <v>43.67</v>
      </c>
      <c r="Y22">
        <v>14.55</v>
      </c>
      <c r="Z22">
        <v>14.56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9.19</v>
      </c>
      <c r="AH22">
        <v>33.880000000000003</v>
      </c>
      <c r="AI22">
        <v>33.880000000000003</v>
      </c>
      <c r="AJ22">
        <v>27.03</v>
      </c>
    </row>
    <row r="23" spans="1:36">
      <c r="A23" t="s">
        <v>65</v>
      </c>
      <c r="B23" s="34">
        <v>135.76</v>
      </c>
      <c r="C23" s="34">
        <v>41.01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271.52</v>
      </c>
      <c r="O23">
        <v>101.13</v>
      </c>
      <c r="P23">
        <v>10.33</v>
      </c>
      <c r="Q23">
        <v>43.72</v>
      </c>
      <c r="R23" s="93">
        <v>0</v>
      </c>
      <c r="S23" s="93">
        <v>0</v>
      </c>
      <c r="T23" s="93">
        <v>0</v>
      </c>
      <c r="U23">
        <v>10.75</v>
      </c>
      <c r="V23">
        <v>0</v>
      </c>
      <c r="W23">
        <v>11.42</v>
      </c>
      <c r="X23">
        <v>43.07</v>
      </c>
      <c r="Y23">
        <v>14.36</v>
      </c>
      <c r="Z23">
        <v>14.35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9.8000000000000007</v>
      </c>
      <c r="AH23">
        <v>38.6</v>
      </c>
      <c r="AI23">
        <v>38.6</v>
      </c>
      <c r="AJ23">
        <v>27.03</v>
      </c>
    </row>
    <row r="24" spans="1:36">
      <c r="A24" t="s">
        <v>66</v>
      </c>
      <c r="B24" s="34">
        <v>135.76</v>
      </c>
      <c r="C24" s="34">
        <v>41.01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271.52</v>
      </c>
      <c r="O24">
        <v>101.13</v>
      </c>
      <c r="P24">
        <v>10.33</v>
      </c>
      <c r="Q24">
        <v>43.65</v>
      </c>
      <c r="R24" s="93">
        <v>0</v>
      </c>
      <c r="S24" s="93">
        <v>0</v>
      </c>
      <c r="T24" s="93">
        <v>0</v>
      </c>
      <c r="U24">
        <v>10.75</v>
      </c>
      <c r="V24">
        <v>0</v>
      </c>
      <c r="W24">
        <v>11.42</v>
      </c>
      <c r="X24">
        <v>40.5</v>
      </c>
      <c r="Y24">
        <v>13.5</v>
      </c>
      <c r="Z24">
        <v>13.5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9.2100000000000009</v>
      </c>
      <c r="AH24">
        <v>37.01</v>
      </c>
      <c r="AI24">
        <v>37.01</v>
      </c>
      <c r="AJ24">
        <v>26.07</v>
      </c>
    </row>
    <row r="25" spans="1:36">
      <c r="A25" t="s">
        <v>67</v>
      </c>
      <c r="B25" s="34">
        <v>135.76</v>
      </c>
      <c r="C25" s="34">
        <v>41.01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271.52</v>
      </c>
      <c r="O25">
        <v>101.13</v>
      </c>
      <c r="P25">
        <v>10.33</v>
      </c>
      <c r="Q25">
        <v>43.76</v>
      </c>
      <c r="R25" s="93">
        <v>0</v>
      </c>
      <c r="S25" s="93">
        <v>0</v>
      </c>
      <c r="T25" s="93">
        <v>0</v>
      </c>
      <c r="U25">
        <v>10.75</v>
      </c>
      <c r="V25">
        <v>0.33173799999999998</v>
      </c>
      <c r="W25">
        <v>11.42</v>
      </c>
      <c r="X25">
        <v>38.58</v>
      </c>
      <c r="Y25">
        <v>12.86</v>
      </c>
      <c r="Z25">
        <v>12.86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8.69</v>
      </c>
      <c r="AH25">
        <v>35.380000000000003</v>
      </c>
      <c r="AI25">
        <v>35.380000000000003</v>
      </c>
      <c r="AJ25">
        <v>26.07</v>
      </c>
    </row>
    <row r="26" spans="1:36">
      <c r="A26" t="s">
        <v>68</v>
      </c>
      <c r="B26" s="34">
        <v>150.25</v>
      </c>
      <c r="C26" s="34">
        <v>41.01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271.52</v>
      </c>
      <c r="O26">
        <v>101.13</v>
      </c>
      <c r="P26">
        <v>10.33</v>
      </c>
      <c r="Q26">
        <v>43.78</v>
      </c>
      <c r="R26" s="93">
        <v>0</v>
      </c>
      <c r="S26" s="93">
        <v>0</v>
      </c>
      <c r="T26" s="93">
        <v>0</v>
      </c>
      <c r="U26">
        <v>10.75</v>
      </c>
      <c r="V26">
        <v>2.9075859999999998</v>
      </c>
      <c r="W26">
        <v>11.42</v>
      </c>
      <c r="X26">
        <v>37.57</v>
      </c>
      <c r="Y26">
        <v>12.52</v>
      </c>
      <c r="Z26">
        <v>12.53</v>
      </c>
      <c r="AA26">
        <v>0.14000000000000001</v>
      </c>
      <c r="AB26">
        <v>0.03</v>
      </c>
      <c r="AC26">
        <v>0</v>
      </c>
      <c r="AD26">
        <v>0</v>
      </c>
      <c r="AE26">
        <v>1.33</v>
      </c>
      <c r="AF26">
        <v>0.67</v>
      </c>
      <c r="AG26">
        <v>8.65</v>
      </c>
      <c r="AH26">
        <v>34.299999999999997</v>
      </c>
      <c r="AI26">
        <v>34.299999999999997</v>
      </c>
      <c r="AJ26">
        <v>27.03</v>
      </c>
    </row>
    <row r="27" spans="1:36">
      <c r="A27" t="s">
        <v>69</v>
      </c>
      <c r="B27" s="34">
        <v>150.25</v>
      </c>
      <c r="C27" s="34">
        <v>41.01</v>
      </c>
      <c r="D27" s="93">
        <f t="shared" si="0"/>
        <v>21.33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271.52</v>
      </c>
      <c r="O27">
        <v>101.13</v>
      </c>
      <c r="P27">
        <v>10.33</v>
      </c>
      <c r="Q27">
        <v>43.76</v>
      </c>
      <c r="R27" s="93">
        <v>5.52</v>
      </c>
      <c r="S27" s="93">
        <v>1.27</v>
      </c>
      <c r="T27" s="93">
        <v>14.54</v>
      </c>
      <c r="U27">
        <v>10.75</v>
      </c>
      <c r="V27">
        <v>7.5031330000000001</v>
      </c>
      <c r="W27">
        <v>11.28</v>
      </c>
      <c r="X27">
        <v>36.58</v>
      </c>
      <c r="Y27">
        <v>12.19</v>
      </c>
      <c r="Z27">
        <v>12.2</v>
      </c>
      <c r="AA27">
        <v>2.13</v>
      </c>
      <c r="AB27">
        <v>0.43</v>
      </c>
      <c r="AC27">
        <v>0.03</v>
      </c>
      <c r="AD27">
        <v>0.61</v>
      </c>
      <c r="AE27">
        <v>6</v>
      </c>
      <c r="AF27">
        <v>3</v>
      </c>
      <c r="AG27">
        <v>8.7799999999999994</v>
      </c>
      <c r="AH27">
        <v>33.72</v>
      </c>
      <c r="AI27">
        <v>33.72</v>
      </c>
      <c r="AJ27">
        <v>27.03</v>
      </c>
    </row>
    <row r="28" spans="1:36">
      <c r="A28" t="s">
        <v>70</v>
      </c>
      <c r="B28" s="34">
        <v>150.25</v>
      </c>
      <c r="C28" s="34">
        <v>41.01</v>
      </c>
      <c r="D28" s="93">
        <f t="shared" si="0"/>
        <v>39.629999999999995</v>
      </c>
      <c r="E28" s="34"/>
      <c r="F28" s="34"/>
      <c r="G28" s="34"/>
      <c r="H28" s="34"/>
      <c r="I28" s="34"/>
      <c r="J28" s="37">
        <v>0.43</v>
      </c>
      <c r="K28" s="37">
        <v>0.43</v>
      </c>
      <c r="L28" s="37">
        <v>0.43</v>
      </c>
      <c r="M28">
        <v>66.27</v>
      </c>
      <c r="N28">
        <v>271.52</v>
      </c>
      <c r="O28">
        <v>101.13</v>
      </c>
      <c r="P28">
        <v>10.33</v>
      </c>
      <c r="Q28">
        <v>43.73</v>
      </c>
      <c r="R28" s="93">
        <v>13.8</v>
      </c>
      <c r="S28" s="93">
        <v>1.95</v>
      </c>
      <c r="T28" s="93">
        <v>23.88</v>
      </c>
      <c r="U28">
        <v>10.75</v>
      </c>
      <c r="V28">
        <v>11.766942</v>
      </c>
      <c r="W28">
        <v>11.28</v>
      </c>
      <c r="X28">
        <v>35.03</v>
      </c>
      <c r="Y28">
        <v>11.68</v>
      </c>
      <c r="Z28">
        <v>11.66</v>
      </c>
      <c r="AA28">
        <v>6.34</v>
      </c>
      <c r="AB28">
        <v>1.27</v>
      </c>
      <c r="AC28">
        <v>0.03</v>
      </c>
      <c r="AD28">
        <v>1.63</v>
      </c>
      <c r="AE28">
        <v>8</v>
      </c>
      <c r="AF28">
        <v>4</v>
      </c>
      <c r="AG28">
        <v>8.7899999999999991</v>
      </c>
      <c r="AH28">
        <v>32.68</v>
      </c>
      <c r="AI28">
        <v>32.68</v>
      </c>
      <c r="AJ28">
        <v>27.03</v>
      </c>
    </row>
    <row r="29" spans="1:36">
      <c r="A29" t="s">
        <v>71</v>
      </c>
      <c r="B29" s="34">
        <v>206.27</v>
      </c>
      <c r="C29" s="34">
        <v>41.01</v>
      </c>
      <c r="D29" s="93">
        <f t="shared" si="0"/>
        <v>61.519999999999996</v>
      </c>
      <c r="E29" s="34"/>
      <c r="F29" s="34"/>
      <c r="G29" s="34"/>
      <c r="H29" s="34"/>
      <c r="I29" s="34"/>
      <c r="J29" s="37">
        <v>0.89</v>
      </c>
      <c r="K29" s="37">
        <v>0.89</v>
      </c>
      <c r="L29" s="37">
        <v>0.89</v>
      </c>
      <c r="M29">
        <v>66.27</v>
      </c>
      <c r="N29">
        <v>271.52</v>
      </c>
      <c r="O29">
        <v>101.13</v>
      </c>
      <c r="P29">
        <v>10.33</v>
      </c>
      <c r="Q29">
        <v>43.65</v>
      </c>
      <c r="R29" s="93">
        <v>23</v>
      </c>
      <c r="S29" s="93">
        <v>5.52</v>
      </c>
      <c r="T29" s="93">
        <v>33</v>
      </c>
      <c r="U29">
        <v>10.75</v>
      </c>
      <c r="V29">
        <v>16.108806999999999</v>
      </c>
      <c r="W29">
        <v>11.28</v>
      </c>
      <c r="X29">
        <v>43.9</v>
      </c>
      <c r="Y29">
        <v>14.63</v>
      </c>
      <c r="Z29">
        <v>14.64</v>
      </c>
      <c r="AA29">
        <v>11.53</v>
      </c>
      <c r="AB29">
        <v>2.31</v>
      </c>
      <c r="AC29">
        <v>0.33</v>
      </c>
      <c r="AD29">
        <v>2.78</v>
      </c>
      <c r="AE29">
        <v>9.33</v>
      </c>
      <c r="AF29">
        <v>4.67</v>
      </c>
      <c r="AG29">
        <v>9.73</v>
      </c>
      <c r="AH29">
        <v>38.76</v>
      </c>
      <c r="AI29">
        <v>38.76</v>
      </c>
      <c r="AJ29">
        <v>27.03</v>
      </c>
    </row>
    <row r="30" spans="1:36">
      <c r="A30" t="s">
        <v>72</v>
      </c>
      <c r="B30" s="34">
        <v>235.17</v>
      </c>
      <c r="C30" s="34">
        <v>41.01</v>
      </c>
      <c r="D30" s="93">
        <f t="shared" si="0"/>
        <v>76.13</v>
      </c>
      <c r="E30" s="34"/>
      <c r="F30" s="34"/>
      <c r="G30" s="34"/>
      <c r="H30" s="34"/>
      <c r="I30" s="34"/>
      <c r="J30" s="37">
        <v>1.42</v>
      </c>
      <c r="K30" s="37">
        <v>1.42</v>
      </c>
      <c r="L30" s="37">
        <v>1.42</v>
      </c>
      <c r="M30">
        <v>66.27</v>
      </c>
      <c r="N30">
        <v>271.52</v>
      </c>
      <c r="O30">
        <v>101.13</v>
      </c>
      <c r="P30">
        <v>10.33</v>
      </c>
      <c r="Q30">
        <v>43.8</v>
      </c>
      <c r="R30" s="93">
        <v>33</v>
      </c>
      <c r="S30" s="93">
        <v>10.130000000000001</v>
      </c>
      <c r="T30" s="93">
        <v>33</v>
      </c>
      <c r="U30">
        <v>10.75</v>
      </c>
      <c r="V30">
        <v>20.958036</v>
      </c>
      <c r="W30">
        <v>11.28</v>
      </c>
      <c r="X30">
        <v>43.28</v>
      </c>
      <c r="Y30">
        <v>14.43</v>
      </c>
      <c r="Z30">
        <v>14.41</v>
      </c>
      <c r="AA30">
        <v>18.09</v>
      </c>
      <c r="AB30">
        <v>3.62</v>
      </c>
      <c r="AC30">
        <v>1</v>
      </c>
      <c r="AD30">
        <v>4.3600000000000003</v>
      </c>
      <c r="AE30">
        <v>10.67</v>
      </c>
      <c r="AF30">
        <v>5.33</v>
      </c>
      <c r="AG30">
        <v>9.66</v>
      </c>
      <c r="AH30">
        <v>38.56</v>
      </c>
      <c r="AI30">
        <v>38.56</v>
      </c>
      <c r="AJ30">
        <v>27.03</v>
      </c>
    </row>
    <row r="31" spans="1:36">
      <c r="A31" t="s">
        <v>73</v>
      </c>
      <c r="B31" s="34">
        <v>235.17</v>
      </c>
      <c r="C31" s="34">
        <v>33.770000000000003</v>
      </c>
      <c r="D31" s="93">
        <f t="shared" si="0"/>
        <v>81.650000000000006</v>
      </c>
      <c r="E31" s="34"/>
      <c r="F31" s="34"/>
      <c r="G31" s="34"/>
      <c r="H31" s="34"/>
      <c r="I31" s="34"/>
      <c r="J31" s="37">
        <v>2.14</v>
      </c>
      <c r="K31" s="37">
        <v>2.14</v>
      </c>
      <c r="L31" s="37">
        <v>2.14</v>
      </c>
      <c r="M31">
        <v>66.27</v>
      </c>
      <c r="N31">
        <v>271.52</v>
      </c>
      <c r="O31">
        <v>101.13</v>
      </c>
      <c r="P31">
        <v>10.33</v>
      </c>
      <c r="Q31">
        <v>43.76</v>
      </c>
      <c r="R31" s="93">
        <v>33</v>
      </c>
      <c r="S31" s="93">
        <v>15.65</v>
      </c>
      <c r="T31" s="93">
        <v>33</v>
      </c>
      <c r="U31">
        <v>10.75</v>
      </c>
      <c r="V31">
        <v>26.626853000000001</v>
      </c>
      <c r="W31">
        <v>11.14</v>
      </c>
      <c r="X31">
        <v>43.32</v>
      </c>
      <c r="Y31">
        <v>14.44</v>
      </c>
      <c r="Z31">
        <v>14.44</v>
      </c>
      <c r="AA31">
        <v>27.61</v>
      </c>
      <c r="AB31">
        <v>5.52</v>
      </c>
      <c r="AC31">
        <v>4</v>
      </c>
      <c r="AD31">
        <v>6.42</v>
      </c>
      <c r="AE31">
        <v>14</v>
      </c>
      <c r="AF31">
        <v>7</v>
      </c>
      <c r="AG31">
        <v>9.69</v>
      </c>
      <c r="AH31">
        <v>38.26</v>
      </c>
      <c r="AI31">
        <v>38.26</v>
      </c>
      <c r="AJ31">
        <v>27.03</v>
      </c>
    </row>
    <row r="32" spans="1:36">
      <c r="A32" t="s">
        <v>74</v>
      </c>
      <c r="B32" s="34">
        <v>191.79</v>
      </c>
      <c r="C32" s="34">
        <v>33.770000000000003</v>
      </c>
      <c r="D32" s="93">
        <f t="shared" si="0"/>
        <v>88.52</v>
      </c>
      <c r="E32" s="34"/>
      <c r="F32" s="34"/>
      <c r="G32" s="34"/>
      <c r="H32" s="34"/>
      <c r="I32" s="34"/>
      <c r="J32" s="37">
        <v>2.97</v>
      </c>
      <c r="K32" s="37">
        <v>2.97</v>
      </c>
      <c r="L32" s="37">
        <v>2.97</v>
      </c>
      <c r="M32">
        <v>66.27</v>
      </c>
      <c r="N32">
        <v>271.52</v>
      </c>
      <c r="O32">
        <v>101.13</v>
      </c>
      <c r="P32">
        <v>10.33</v>
      </c>
      <c r="Q32">
        <v>43.78</v>
      </c>
      <c r="R32" s="93">
        <v>32.76</v>
      </c>
      <c r="S32" s="93">
        <v>23</v>
      </c>
      <c r="T32" s="93">
        <v>32.76</v>
      </c>
      <c r="U32">
        <v>10.75</v>
      </c>
      <c r="V32">
        <v>32.442025000000001</v>
      </c>
      <c r="W32">
        <v>11.14</v>
      </c>
      <c r="X32">
        <v>43.94</v>
      </c>
      <c r="Y32">
        <v>14.65</v>
      </c>
      <c r="Z32">
        <v>14.65</v>
      </c>
      <c r="AA32">
        <v>39.78</v>
      </c>
      <c r="AB32">
        <v>7.95</v>
      </c>
      <c r="AC32">
        <v>8.33</v>
      </c>
      <c r="AD32">
        <v>8.9499999999999993</v>
      </c>
      <c r="AE32">
        <v>20.67</v>
      </c>
      <c r="AF32">
        <v>10.33</v>
      </c>
      <c r="AG32">
        <v>9.76</v>
      </c>
      <c r="AH32">
        <v>37.46</v>
      </c>
      <c r="AI32">
        <v>37.46</v>
      </c>
      <c r="AJ32">
        <v>27.03</v>
      </c>
    </row>
    <row r="33" spans="1:36">
      <c r="A33" t="s">
        <v>75</v>
      </c>
      <c r="B33" s="34">
        <v>191.79</v>
      </c>
      <c r="C33" s="34">
        <v>33.770000000000003</v>
      </c>
      <c r="D33" s="93">
        <f t="shared" si="0"/>
        <v>92</v>
      </c>
      <c r="E33" s="34"/>
      <c r="F33" s="34"/>
      <c r="G33" s="34"/>
      <c r="H33" s="34"/>
      <c r="I33" s="34"/>
      <c r="J33" s="37">
        <v>3.89</v>
      </c>
      <c r="K33" s="37">
        <v>3.89</v>
      </c>
      <c r="L33" s="37">
        <v>3.89</v>
      </c>
      <c r="M33">
        <v>66.27</v>
      </c>
      <c r="N33">
        <v>271.52</v>
      </c>
      <c r="O33">
        <v>101.13</v>
      </c>
      <c r="P33">
        <v>10.33</v>
      </c>
      <c r="Q33">
        <v>43.76</v>
      </c>
      <c r="R33" s="93">
        <v>30.67</v>
      </c>
      <c r="S33" s="93">
        <v>30.66</v>
      </c>
      <c r="T33" s="93">
        <v>30.67</v>
      </c>
      <c r="U33">
        <v>10.75</v>
      </c>
      <c r="V33">
        <v>36.910730999999998</v>
      </c>
      <c r="W33">
        <v>11.14</v>
      </c>
      <c r="X33">
        <v>44.91</v>
      </c>
      <c r="Y33">
        <v>14.97</v>
      </c>
      <c r="Z33">
        <v>14.97</v>
      </c>
      <c r="AA33">
        <v>53.96</v>
      </c>
      <c r="AB33">
        <v>10.79</v>
      </c>
      <c r="AC33">
        <v>13.47</v>
      </c>
      <c r="AD33">
        <v>11.71</v>
      </c>
      <c r="AE33">
        <v>30</v>
      </c>
      <c r="AF33">
        <v>15</v>
      </c>
      <c r="AG33">
        <v>9.92</v>
      </c>
      <c r="AH33">
        <v>37.44</v>
      </c>
      <c r="AI33">
        <v>37.44</v>
      </c>
      <c r="AJ33">
        <v>26.07</v>
      </c>
    </row>
    <row r="34" spans="1:36">
      <c r="A34" t="s">
        <v>76</v>
      </c>
      <c r="B34" s="34">
        <v>134.03</v>
      </c>
      <c r="C34" s="34">
        <v>33.770000000000003</v>
      </c>
      <c r="D34" s="93">
        <f t="shared" si="0"/>
        <v>93</v>
      </c>
      <c r="E34" s="34"/>
      <c r="F34" s="34"/>
      <c r="G34" s="34"/>
      <c r="H34" s="34"/>
      <c r="I34" s="34"/>
      <c r="J34" s="37">
        <v>4.8899999999999997</v>
      </c>
      <c r="K34" s="37">
        <v>4.8899999999999997</v>
      </c>
      <c r="L34" s="37">
        <v>4.8899999999999997</v>
      </c>
      <c r="M34">
        <v>66.27</v>
      </c>
      <c r="N34">
        <v>271.52</v>
      </c>
      <c r="O34">
        <v>101.13</v>
      </c>
      <c r="P34">
        <v>10.33</v>
      </c>
      <c r="Q34">
        <v>43.73</v>
      </c>
      <c r="R34" s="93">
        <v>31</v>
      </c>
      <c r="S34" s="93">
        <v>31</v>
      </c>
      <c r="T34" s="93">
        <v>31</v>
      </c>
      <c r="U34">
        <v>10.75</v>
      </c>
      <c r="V34">
        <v>42.589305000000003</v>
      </c>
      <c r="W34">
        <v>11.14</v>
      </c>
      <c r="X34">
        <v>45.44</v>
      </c>
      <c r="Y34">
        <v>15.15</v>
      </c>
      <c r="Z34">
        <v>15.15</v>
      </c>
      <c r="AA34">
        <v>70.45</v>
      </c>
      <c r="AB34">
        <v>14.09</v>
      </c>
      <c r="AC34">
        <v>20.170000000000002</v>
      </c>
      <c r="AD34">
        <v>14.65</v>
      </c>
      <c r="AE34">
        <v>36</v>
      </c>
      <c r="AF34">
        <v>18</v>
      </c>
      <c r="AG34">
        <v>9.84</v>
      </c>
      <c r="AH34">
        <v>30.6</v>
      </c>
      <c r="AI34">
        <v>30.6</v>
      </c>
      <c r="AJ34">
        <v>26.07</v>
      </c>
    </row>
    <row r="35" spans="1:36">
      <c r="A35" t="s">
        <v>77</v>
      </c>
      <c r="B35" s="34">
        <v>134.03</v>
      </c>
      <c r="C35" s="34">
        <v>33.770000000000003</v>
      </c>
      <c r="D35" s="93">
        <f t="shared" si="0"/>
        <v>97</v>
      </c>
      <c r="E35" s="34"/>
      <c r="F35" s="34"/>
      <c r="G35" s="34"/>
      <c r="H35" s="34"/>
      <c r="I35" s="34"/>
      <c r="J35" s="37">
        <v>5.93</v>
      </c>
      <c r="K35" s="37">
        <v>5.93</v>
      </c>
      <c r="L35" s="37">
        <v>5.93</v>
      </c>
      <c r="M35">
        <v>66.27</v>
      </c>
      <c r="N35">
        <v>271.52</v>
      </c>
      <c r="O35">
        <v>101.13</v>
      </c>
      <c r="P35">
        <v>10.33</v>
      </c>
      <c r="Q35">
        <v>43.65</v>
      </c>
      <c r="R35" s="93">
        <v>32.33</v>
      </c>
      <c r="S35" s="93">
        <v>32.340000000000003</v>
      </c>
      <c r="T35" s="93">
        <v>32.33</v>
      </c>
      <c r="U35">
        <v>10.75</v>
      </c>
      <c r="V35">
        <v>48.150795000000002</v>
      </c>
      <c r="W35">
        <v>11.93</v>
      </c>
      <c r="X35">
        <v>39.92</v>
      </c>
      <c r="Y35">
        <v>13.31</v>
      </c>
      <c r="Z35">
        <v>13.31</v>
      </c>
      <c r="AA35">
        <v>87.33</v>
      </c>
      <c r="AB35">
        <v>17.47</v>
      </c>
      <c r="AC35">
        <v>29.53</v>
      </c>
      <c r="AD35">
        <v>20.22</v>
      </c>
      <c r="AE35">
        <v>36</v>
      </c>
      <c r="AF35">
        <v>18</v>
      </c>
      <c r="AG35">
        <v>7.62</v>
      </c>
      <c r="AH35">
        <v>30.33</v>
      </c>
      <c r="AI35">
        <v>30.33</v>
      </c>
      <c r="AJ35">
        <v>25.1</v>
      </c>
    </row>
    <row r="36" spans="1:36">
      <c r="A36" t="s">
        <v>78</v>
      </c>
      <c r="B36" s="34">
        <v>134.03</v>
      </c>
      <c r="C36" s="34">
        <v>33.770000000000003</v>
      </c>
      <c r="D36" s="93">
        <f t="shared" si="0"/>
        <v>97</v>
      </c>
      <c r="E36" s="34"/>
      <c r="F36" s="34"/>
      <c r="G36" s="34"/>
      <c r="H36" s="34"/>
      <c r="I36" s="34"/>
      <c r="J36" s="37">
        <v>6.97</v>
      </c>
      <c r="K36" s="37">
        <v>6.97</v>
      </c>
      <c r="L36" s="37">
        <v>6.97</v>
      </c>
      <c r="M36">
        <v>66.27</v>
      </c>
      <c r="N36">
        <v>231.7</v>
      </c>
      <c r="O36">
        <v>101.13</v>
      </c>
      <c r="P36">
        <v>10.33</v>
      </c>
      <c r="Q36">
        <v>43.8</v>
      </c>
      <c r="R36" s="93">
        <v>32.33</v>
      </c>
      <c r="S36" s="93">
        <v>32.340000000000003</v>
      </c>
      <c r="T36" s="93">
        <v>32.33</v>
      </c>
      <c r="U36">
        <v>10.75</v>
      </c>
      <c r="V36">
        <v>53.556173000000001</v>
      </c>
      <c r="W36">
        <v>11.93</v>
      </c>
      <c r="X36">
        <v>39.880000000000003</v>
      </c>
      <c r="Y36">
        <v>13.29</v>
      </c>
      <c r="Z36">
        <v>13.29</v>
      </c>
      <c r="AA36">
        <v>105.07</v>
      </c>
      <c r="AB36">
        <v>21.01</v>
      </c>
      <c r="AC36">
        <v>36.9</v>
      </c>
      <c r="AD36">
        <v>23.9</v>
      </c>
      <c r="AE36">
        <v>42</v>
      </c>
      <c r="AF36">
        <v>21</v>
      </c>
      <c r="AG36">
        <v>7.59</v>
      </c>
      <c r="AH36">
        <v>29.79</v>
      </c>
      <c r="AI36">
        <v>29.79</v>
      </c>
      <c r="AJ36">
        <v>25.1</v>
      </c>
    </row>
    <row r="37" spans="1:36">
      <c r="A37" t="s">
        <v>79</v>
      </c>
      <c r="B37" s="34">
        <v>134.03</v>
      </c>
      <c r="C37" s="34">
        <v>33.770000000000003</v>
      </c>
      <c r="D37" s="93">
        <f t="shared" si="0"/>
        <v>97</v>
      </c>
      <c r="E37" s="34"/>
      <c r="F37" s="34"/>
      <c r="G37" s="34"/>
      <c r="H37" s="34"/>
      <c r="I37" s="34"/>
      <c r="J37" s="37">
        <v>7.97</v>
      </c>
      <c r="K37" s="37">
        <v>7.97</v>
      </c>
      <c r="L37" s="37">
        <v>7.97</v>
      </c>
      <c r="M37">
        <v>66.27</v>
      </c>
      <c r="N37">
        <v>193.08</v>
      </c>
      <c r="O37">
        <v>101.13</v>
      </c>
      <c r="P37">
        <v>10.33</v>
      </c>
      <c r="Q37">
        <v>43.14</v>
      </c>
      <c r="R37" s="93">
        <v>32.33</v>
      </c>
      <c r="S37" s="93">
        <v>32.340000000000003</v>
      </c>
      <c r="T37" s="93">
        <v>32.33</v>
      </c>
      <c r="U37">
        <v>10.75</v>
      </c>
      <c r="V37">
        <v>59.146934000000002</v>
      </c>
      <c r="W37">
        <v>11.93</v>
      </c>
      <c r="X37">
        <v>41.04</v>
      </c>
      <c r="Y37">
        <v>13.68</v>
      </c>
      <c r="Z37">
        <v>13.68</v>
      </c>
      <c r="AA37">
        <v>122.75</v>
      </c>
      <c r="AB37">
        <v>24.55</v>
      </c>
      <c r="AC37">
        <v>45.27</v>
      </c>
      <c r="AD37">
        <v>27.34</v>
      </c>
      <c r="AE37">
        <v>48.67</v>
      </c>
      <c r="AF37">
        <v>24.33</v>
      </c>
      <c r="AG37">
        <v>7.56</v>
      </c>
      <c r="AH37">
        <v>29.65</v>
      </c>
      <c r="AI37">
        <v>29.65</v>
      </c>
      <c r="AJ37">
        <v>25.1</v>
      </c>
    </row>
    <row r="38" spans="1:36">
      <c r="A38" t="s">
        <v>80</v>
      </c>
      <c r="B38" s="34">
        <v>134.03</v>
      </c>
      <c r="C38" s="34">
        <v>33.770000000000003</v>
      </c>
      <c r="D38" s="93">
        <f t="shared" si="0"/>
        <v>97</v>
      </c>
      <c r="E38" s="34"/>
      <c r="F38" s="34"/>
      <c r="G38" s="34"/>
      <c r="H38" s="34"/>
      <c r="I38" s="34"/>
      <c r="J38" s="37">
        <v>8.7200000000000006</v>
      </c>
      <c r="K38" s="37">
        <v>8.7200000000000006</v>
      </c>
      <c r="L38" s="37">
        <v>8.7200000000000006</v>
      </c>
      <c r="M38">
        <v>66.27</v>
      </c>
      <c r="N38">
        <v>149.33000000000001</v>
      </c>
      <c r="O38">
        <v>101.13</v>
      </c>
      <c r="P38">
        <v>10.33</v>
      </c>
      <c r="Q38">
        <v>42.87</v>
      </c>
      <c r="R38" s="93">
        <v>32.33</v>
      </c>
      <c r="S38" s="93">
        <v>32.340000000000003</v>
      </c>
      <c r="T38" s="93">
        <v>32.33</v>
      </c>
      <c r="U38">
        <v>10.75</v>
      </c>
      <c r="V38">
        <v>65.147488999999993</v>
      </c>
      <c r="W38">
        <v>11.93</v>
      </c>
      <c r="X38">
        <v>28.99</v>
      </c>
      <c r="Y38">
        <v>9.66</v>
      </c>
      <c r="Z38">
        <v>9.67</v>
      </c>
      <c r="AA38">
        <v>140.9</v>
      </c>
      <c r="AB38">
        <v>28.18</v>
      </c>
      <c r="AC38">
        <v>52.87</v>
      </c>
      <c r="AD38">
        <v>30.47</v>
      </c>
      <c r="AE38">
        <v>52</v>
      </c>
      <c r="AF38">
        <v>26</v>
      </c>
      <c r="AG38">
        <v>7.78</v>
      </c>
      <c r="AH38">
        <v>29.15</v>
      </c>
      <c r="AI38">
        <v>29.15</v>
      </c>
      <c r="AJ38">
        <v>27.03</v>
      </c>
    </row>
    <row r="39" spans="1:36">
      <c r="A39" t="s">
        <v>81</v>
      </c>
      <c r="B39" s="34">
        <v>134.03</v>
      </c>
      <c r="C39" s="34">
        <v>33.770000000000003</v>
      </c>
      <c r="D39" s="93">
        <f t="shared" si="0"/>
        <v>97</v>
      </c>
      <c r="E39" s="34"/>
      <c r="F39" s="34"/>
      <c r="G39" s="34"/>
      <c r="H39" s="34"/>
      <c r="I39" s="34"/>
      <c r="J39" s="37">
        <v>9.2899999999999991</v>
      </c>
      <c r="K39" s="37">
        <v>9.2899999999999991</v>
      </c>
      <c r="L39" s="37">
        <v>9.2899999999999991</v>
      </c>
      <c r="M39">
        <v>66.27</v>
      </c>
      <c r="N39">
        <v>149.33000000000001</v>
      </c>
      <c r="O39">
        <v>101.13</v>
      </c>
      <c r="P39">
        <v>10.33</v>
      </c>
      <c r="Q39">
        <v>43.18</v>
      </c>
      <c r="R39" s="93">
        <v>32.33</v>
      </c>
      <c r="S39" s="93">
        <v>32.340000000000003</v>
      </c>
      <c r="T39" s="93">
        <v>32.33</v>
      </c>
      <c r="U39">
        <v>10.75</v>
      </c>
      <c r="V39">
        <v>71.352941000000001</v>
      </c>
      <c r="W39">
        <v>10.86</v>
      </c>
      <c r="X39">
        <v>29.23</v>
      </c>
      <c r="Y39">
        <v>9.74</v>
      </c>
      <c r="Z39">
        <v>9.75</v>
      </c>
      <c r="AA39">
        <v>156.9</v>
      </c>
      <c r="AB39">
        <v>31.38</v>
      </c>
      <c r="AC39">
        <v>59.23</v>
      </c>
      <c r="AD39">
        <v>33.31</v>
      </c>
      <c r="AE39">
        <v>58.67</v>
      </c>
      <c r="AF39">
        <v>29.33</v>
      </c>
      <c r="AG39">
        <v>7.81</v>
      </c>
      <c r="AH39">
        <v>29.11</v>
      </c>
      <c r="AI39">
        <v>29.11</v>
      </c>
      <c r="AJ39">
        <v>28</v>
      </c>
    </row>
    <row r="40" spans="1:36">
      <c r="A40" t="s">
        <v>82</v>
      </c>
      <c r="B40" s="34">
        <v>134.03</v>
      </c>
      <c r="C40" s="34">
        <v>33.770000000000003</v>
      </c>
      <c r="D40" s="93">
        <f t="shared" si="0"/>
        <v>97</v>
      </c>
      <c r="E40" s="34"/>
      <c r="F40" s="34"/>
      <c r="G40" s="34"/>
      <c r="H40" s="34"/>
      <c r="I40" s="34"/>
      <c r="J40" s="37">
        <v>9.77</v>
      </c>
      <c r="K40" s="37">
        <v>9.77</v>
      </c>
      <c r="L40" s="37">
        <v>9.77</v>
      </c>
      <c r="M40">
        <v>66.27</v>
      </c>
      <c r="N40">
        <v>149.33000000000001</v>
      </c>
      <c r="O40">
        <v>101.13</v>
      </c>
      <c r="P40">
        <v>10.33</v>
      </c>
      <c r="Q40">
        <v>43.09</v>
      </c>
      <c r="R40" s="93">
        <v>32.33</v>
      </c>
      <c r="S40" s="93">
        <v>32.340000000000003</v>
      </c>
      <c r="T40" s="93">
        <v>32.33</v>
      </c>
      <c r="U40">
        <v>10.75</v>
      </c>
      <c r="V40">
        <v>76.729048000000006</v>
      </c>
      <c r="W40">
        <v>10.86</v>
      </c>
      <c r="X40">
        <v>29.42</v>
      </c>
      <c r="Y40">
        <v>9.81</v>
      </c>
      <c r="Z40">
        <v>9.8000000000000007</v>
      </c>
      <c r="AA40">
        <v>164.65</v>
      </c>
      <c r="AB40">
        <v>32.93</v>
      </c>
      <c r="AC40">
        <v>64.2</v>
      </c>
      <c r="AD40">
        <v>35.79</v>
      </c>
      <c r="AE40">
        <v>62</v>
      </c>
      <c r="AF40">
        <v>31</v>
      </c>
      <c r="AG40">
        <v>8.11</v>
      </c>
      <c r="AH40">
        <v>29.02</v>
      </c>
      <c r="AI40">
        <v>29.02</v>
      </c>
      <c r="AJ40">
        <v>28</v>
      </c>
    </row>
    <row r="41" spans="1:36">
      <c r="A41" t="s">
        <v>83</v>
      </c>
      <c r="B41" s="34">
        <v>105.42</v>
      </c>
      <c r="C41" s="34">
        <v>33.770000000000003</v>
      </c>
      <c r="D41" s="93">
        <f t="shared" si="0"/>
        <v>97</v>
      </c>
      <c r="E41" s="34"/>
      <c r="F41" s="34"/>
      <c r="G41" s="34"/>
      <c r="H41" s="34"/>
      <c r="I41" s="34"/>
      <c r="J41" s="37">
        <v>10.1</v>
      </c>
      <c r="K41" s="37">
        <v>10.1</v>
      </c>
      <c r="L41" s="37">
        <v>10.1</v>
      </c>
      <c r="M41">
        <v>66.27</v>
      </c>
      <c r="N41">
        <v>193.08</v>
      </c>
      <c r="O41">
        <v>72.16</v>
      </c>
      <c r="P41">
        <v>10.33</v>
      </c>
      <c r="Q41">
        <v>43.05</v>
      </c>
      <c r="R41" s="93">
        <v>32.33</v>
      </c>
      <c r="S41" s="93">
        <v>32.340000000000003</v>
      </c>
      <c r="T41" s="93">
        <v>32.33</v>
      </c>
      <c r="U41">
        <v>10.75</v>
      </c>
      <c r="V41">
        <v>80.983099999999993</v>
      </c>
      <c r="W41">
        <v>10.86</v>
      </c>
      <c r="X41">
        <v>29.69</v>
      </c>
      <c r="Y41">
        <v>9.9</v>
      </c>
      <c r="Z41">
        <v>9.9</v>
      </c>
      <c r="AA41">
        <v>177.44</v>
      </c>
      <c r="AB41">
        <v>35.49</v>
      </c>
      <c r="AC41">
        <v>70.83</v>
      </c>
      <c r="AD41">
        <v>37.32</v>
      </c>
      <c r="AE41">
        <v>65.34</v>
      </c>
      <c r="AF41">
        <v>32.659999999999997</v>
      </c>
      <c r="AG41">
        <v>13.44</v>
      </c>
      <c r="AH41">
        <v>40.119999999999997</v>
      </c>
      <c r="AI41">
        <v>40.119999999999997</v>
      </c>
      <c r="AJ41">
        <v>29.93</v>
      </c>
    </row>
    <row r="42" spans="1:36">
      <c r="A42" t="s">
        <v>84</v>
      </c>
      <c r="B42" s="34">
        <v>105.42</v>
      </c>
      <c r="C42" s="34">
        <v>33.770000000000003</v>
      </c>
      <c r="D42" s="93">
        <f t="shared" si="0"/>
        <v>97</v>
      </c>
      <c r="E42" s="34"/>
      <c r="F42" s="34"/>
      <c r="G42" s="34"/>
      <c r="H42" s="34"/>
      <c r="I42" s="34"/>
      <c r="J42" s="37">
        <v>10.29</v>
      </c>
      <c r="K42" s="37">
        <v>10.29</v>
      </c>
      <c r="L42" s="37">
        <v>10.29</v>
      </c>
      <c r="M42">
        <v>66.27</v>
      </c>
      <c r="N42">
        <v>231.7</v>
      </c>
      <c r="O42">
        <v>53.1</v>
      </c>
      <c r="P42">
        <v>10.33</v>
      </c>
      <c r="Q42">
        <v>43.08</v>
      </c>
      <c r="R42" s="93">
        <v>32.33</v>
      </c>
      <c r="S42" s="93">
        <v>32.340000000000003</v>
      </c>
      <c r="T42" s="93">
        <v>32.33</v>
      </c>
      <c r="U42">
        <v>10.75</v>
      </c>
      <c r="V42">
        <v>84.885900000000007</v>
      </c>
      <c r="W42">
        <v>10.86</v>
      </c>
      <c r="X42">
        <v>30.08</v>
      </c>
      <c r="Y42">
        <v>10.029999999999999</v>
      </c>
      <c r="Z42">
        <v>10.02</v>
      </c>
      <c r="AA42">
        <v>190.59</v>
      </c>
      <c r="AB42">
        <v>38.119999999999997</v>
      </c>
      <c r="AC42">
        <v>76.3</v>
      </c>
      <c r="AD42">
        <v>39.64</v>
      </c>
      <c r="AE42">
        <v>69.34</v>
      </c>
      <c r="AF42">
        <v>34.659999999999997</v>
      </c>
      <c r="AG42">
        <v>13.45</v>
      </c>
      <c r="AH42">
        <v>41.45</v>
      </c>
      <c r="AI42">
        <v>41.45</v>
      </c>
      <c r="AJ42">
        <v>29.93</v>
      </c>
    </row>
    <row r="43" spans="1:36">
      <c r="A43" t="s">
        <v>85</v>
      </c>
      <c r="B43" s="34">
        <v>105.42</v>
      </c>
      <c r="C43" s="34">
        <v>33.770000000000003</v>
      </c>
      <c r="D43" s="93">
        <f t="shared" si="0"/>
        <v>97</v>
      </c>
      <c r="E43" s="34"/>
      <c r="F43" s="34"/>
      <c r="G43" s="34"/>
      <c r="H43" s="34"/>
      <c r="I43" s="34"/>
      <c r="J43" s="37">
        <v>10.48</v>
      </c>
      <c r="K43" s="37">
        <v>10.48</v>
      </c>
      <c r="L43" s="37">
        <v>10.48</v>
      </c>
      <c r="M43">
        <v>66.27</v>
      </c>
      <c r="N43">
        <v>231.7</v>
      </c>
      <c r="O43">
        <v>53.1</v>
      </c>
      <c r="P43">
        <v>10.33</v>
      </c>
      <c r="Q43">
        <v>43.18</v>
      </c>
      <c r="R43" s="93">
        <v>32.33</v>
      </c>
      <c r="S43" s="93">
        <v>32.340000000000003</v>
      </c>
      <c r="T43" s="93">
        <v>32.33</v>
      </c>
      <c r="U43">
        <v>10.75</v>
      </c>
      <c r="V43">
        <v>87.598346000000006</v>
      </c>
      <c r="W43">
        <v>10.86</v>
      </c>
      <c r="X43">
        <v>30.45</v>
      </c>
      <c r="Y43">
        <v>10.15</v>
      </c>
      <c r="Z43">
        <v>10.16</v>
      </c>
      <c r="AA43">
        <v>202.03</v>
      </c>
      <c r="AB43">
        <v>40.4</v>
      </c>
      <c r="AC43">
        <v>80.900000000000006</v>
      </c>
      <c r="AD43">
        <v>41.4</v>
      </c>
      <c r="AE43">
        <v>80</v>
      </c>
      <c r="AF43">
        <v>40</v>
      </c>
      <c r="AG43">
        <v>13.55</v>
      </c>
      <c r="AH43">
        <v>42.89</v>
      </c>
      <c r="AI43">
        <v>42.89</v>
      </c>
      <c r="AJ43">
        <v>29.93</v>
      </c>
    </row>
    <row r="44" spans="1:36">
      <c r="A44" t="s">
        <v>86</v>
      </c>
      <c r="B44" s="34">
        <v>105.42</v>
      </c>
      <c r="C44" s="34">
        <v>33.770000000000003</v>
      </c>
      <c r="D44" s="93">
        <f t="shared" si="0"/>
        <v>97</v>
      </c>
      <c r="E44" s="34"/>
      <c r="F44" s="34"/>
      <c r="G44" s="34"/>
      <c r="H44" s="34"/>
      <c r="I44" s="34"/>
      <c r="J44" s="37">
        <v>10.65</v>
      </c>
      <c r="K44" s="37">
        <v>10.65</v>
      </c>
      <c r="L44" s="37">
        <v>10.65</v>
      </c>
      <c r="M44">
        <v>66.27</v>
      </c>
      <c r="N44">
        <v>271.52</v>
      </c>
      <c r="O44">
        <v>53.1</v>
      </c>
      <c r="P44">
        <v>10.33</v>
      </c>
      <c r="Q44">
        <v>43.05</v>
      </c>
      <c r="R44" s="93">
        <v>32.33</v>
      </c>
      <c r="S44" s="93">
        <v>32.340000000000003</v>
      </c>
      <c r="T44" s="93">
        <v>32.33</v>
      </c>
      <c r="U44">
        <v>10.75</v>
      </c>
      <c r="V44">
        <v>88.954569000000006</v>
      </c>
      <c r="W44">
        <v>10.86</v>
      </c>
      <c r="X44">
        <v>52.17</v>
      </c>
      <c r="Y44">
        <v>17.39</v>
      </c>
      <c r="Z44">
        <v>17.399999999999999</v>
      </c>
      <c r="AA44">
        <v>212.39</v>
      </c>
      <c r="AB44">
        <v>42.48</v>
      </c>
      <c r="AC44">
        <v>85.23</v>
      </c>
      <c r="AD44">
        <v>42.6</v>
      </c>
      <c r="AE44">
        <v>86.67</v>
      </c>
      <c r="AF44">
        <v>43.33</v>
      </c>
      <c r="AG44">
        <v>13.8</v>
      </c>
      <c r="AH44">
        <v>43.12</v>
      </c>
      <c r="AI44">
        <v>43.12</v>
      </c>
      <c r="AJ44">
        <v>29.93</v>
      </c>
    </row>
    <row r="45" spans="1:36">
      <c r="A45" t="s">
        <v>87</v>
      </c>
      <c r="B45" s="34">
        <v>105.42</v>
      </c>
      <c r="C45" s="34">
        <v>33.770000000000003</v>
      </c>
      <c r="D45" s="93">
        <f t="shared" si="0"/>
        <v>97</v>
      </c>
      <c r="E45" s="34"/>
      <c r="F45" s="34"/>
      <c r="G45" s="34"/>
      <c r="H45" s="34"/>
      <c r="I45" s="34"/>
      <c r="J45" s="37">
        <v>10.7</v>
      </c>
      <c r="K45" s="37">
        <v>10.7</v>
      </c>
      <c r="L45" s="37">
        <v>10.7</v>
      </c>
      <c r="M45">
        <v>66.27</v>
      </c>
      <c r="N45">
        <v>271.52</v>
      </c>
      <c r="O45">
        <v>53.1</v>
      </c>
      <c r="P45">
        <v>10.33</v>
      </c>
      <c r="Q45">
        <v>43.15</v>
      </c>
      <c r="R45" s="93">
        <v>32.33</v>
      </c>
      <c r="S45" s="93">
        <v>32.340000000000003</v>
      </c>
      <c r="T45" s="93">
        <v>32.33</v>
      </c>
      <c r="U45">
        <v>10.75</v>
      </c>
      <c r="V45">
        <v>90.447389999999999</v>
      </c>
      <c r="W45">
        <v>10.86</v>
      </c>
      <c r="X45">
        <v>52.67</v>
      </c>
      <c r="Y45">
        <v>17.559999999999999</v>
      </c>
      <c r="Z45">
        <v>17.559999999999999</v>
      </c>
      <c r="AA45">
        <v>222.21</v>
      </c>
      <c r="AB45">
        <v>44.44</v>
      </c>
      <c r="AC45">
        <v>88.2</v>
      </c>
      <c r="AD45">
        <v>43.55</v>
      </c>
      <c r="AE45">
        <v>88</v>
      </c>
      <c r="AF45">
        <v>44</v>
      </c>
      <c r="AG45">
        <v>14.14</v>
      </c>
      <c r="AH45">
        <v>43.53</v>
      </c>
      <c r="AI45">
        <v>43.53</v>
      </c>
      <c r="AJ45">
        <v>29.93</v>
      </c>
    </row>
    <row r="46" spans="1:36">
      <c r="A46" t="s">
        <v>88</v>
      </c>
      <c r="B46" s="34">
        <v>105.42</v>
      </c>
      <c r="C46" s="34">
        <v>33.770000000000003</v>
      </c>
      <c r="D46" s="93">
        <f t="shared" si="0"/>
        <v>97</v>
      </c>
      <c r="E46" s="34"/>
      <c r="F46" s="34"/>
      <c r="G46" s="34"/>
      <c r="H46" s="34"/>
      <c r="I46" s="34"/>
      <c r="J46" s="37">
        <v>10.75</v>
      </c>
      <c r="K46" s="37">
        <v>10.75</v>
      </c>
      <c r="L46" s="37">
        <v>10.75</v>
      </c>
      <c r="M46">
        <v>66.27</v>
      </c>
      <c r="N46">
        <v>271.52</v>
      </c>
      <c r="O46">
        <v>53.1</v>
      </c>
      <c r="P46">
        <v>10.33</v>
      </c>
      <c r="Q46">
        <v>43.06</v>
      </c>
      <c r="R46" s="93">
        <v>32.33</v>
      </c>
      <c r="S46" s="93">
        <v>32.340000000000003</v>
      </c>
      <c r="T46" s="93">
        <v>32.33</v>
      </c>
      <c r="U46">
        <v>10.75</v>
      </c>
      <c r="V46">
        <v>92.418304000000006</v>
      </c>
      <c r="W46">
        <v>10.86</v>
      </c>
      <c r="X46">
        <v>52.84</v>
      </c>
      <c r="Y46">
        <v>17.61</v>
      </c>
      <c r="Z46">
        <v>17.62</v>
      </c>
      <c r="AA46">
        <v>229.63</v>
      </c>
      <c r="AB46">
        <v>45.93</v>
      </c>
      <c r="AC46">
        <v>89.63</v>
      </c>
      <c r="AD46">
        <v>44.27</v>
      </c>
      <c r="AE46">
        <v>89.34</v>
      </c>
      <c r="AF46">
        <v>44.66</v>
      </c>
      <c r="AG46">
        <v>14.47</v>
      </c>
      <c r="AH46">
        <v>43.79</v>
      </c>
      <c r="AI46">
        <v>43.79</v>
      </c>
      <c r="AJ46">
        <v>28.96</v>
      </c>
    </row>
    <row r="47" spans="1:36">
      <c r="A47" t="s">
        <v>89</v>
      </c>
      <c r="B47" s="34">
        <v>105.42</v>
      </c>
      <c r="C47" s="34">
        <v>33.770000000000003</v>
      </c>
      <c r="D47" s="93">
        <f t="shared" si="0"/>
        <v>98</v>
      </c>
      <c r="E47" s="34"/>
      <c r="F47" s="34"/>
      <c r="G47" s="34"/>
      <c r="H47" s="34"/>
      <c r="I47" s="34"/>
      <c r="J47" s="37">
        <v>10.78</v>
      </c>
      <c r="K47" s="37">
        <v>10.78</v>
      </c>
      <c r="L47" s="37">
        <v>10.78</v>
      </c>
      <c r="M47">
        <v>66.27</v>
      </c>
      <c r="N47">
        <v>271.52</v>
      </c>
      <c r="O47">
        <v>53.1</v>
      </c>
      <c r="P47">
        <v>10.33</v>
      </c>
      <c r="Q47">
        <v>43.09</v>
      </c>
      <c r="R47" s="93">
        <v>32.67</v>
      </c>
      <c r="S47" s="93">
        <v>32.659999999999997</v>
      </c>
      <c r="T47" s="93">
        <v>32.67</v>
      </c>
      <c r="U47">
        <v>10.75</v>
      </c>
      <c r="V47">
        <v>93.989181000000002</v>
      </c>
      <c r="W47">
        <v>10.76</v>
      </c>
      <c r="X47">
        <v>52.58</v>
      </c>
      <c r="Y47">
        <v>17.53</v>
      </c>
      <c r="Z47">
        <v>17.510000000000002</v>
      </c>
      <c r="AA47">
        <v>237.5</v>
      </c>
      <c r="AB47">
        <v>47.5</v>
      </c>
      <c r="AC47">
        <v>90.67</v>
      </c>
      <c r="AD47">
        <v>43.16</v>
      </c>
      <c r="AE47">
        <v>90.67</v>
      </c>
      <c r="AF47">
        <v>45.33</v>
      </c>
      <c r="AG47">
        <v>15.12</v>
      </c>
      <c r="AH47">
        <v>41.56</v>
      </c>
      <c r="AI47">
        <v>41.56</v>
      </c>
      <c r="AJ47">
        <v>29.93</v>
      </c>
    </row>
    <row r="48" spans="1:36">
      <c r="A48" t="s">
        <v>90</v>
      </c>
      <c r="B48" s="34">
        <v>105.42</v>
      </c>
      <c r="C48" s="34">
        <v>33.770000000000003</v>
      </c>
      <c r="D48" s="93">
        <f t="shared" si="0"/>
        <v>98</v>
      </c>
      <c r="E48" s="34"/>
      <c r="F48" s="34"/>
      <c r="G48" s="34"/>
      <c r="H48" s="34"/>
      <c r="I48" s="34"/>
      <c r="J48" s="37">
        <v>10.77</v>
      </c>
      <c r="K48" s="37">
        <v>10.77</v>
      </c>
      <c r="L48" s="37">
        <v>10.77</v>
      </c>
      <c r="M48">
        <v>66.27</v>
      </c>
      <c r="N48">
        <v>271.52</v>
      </c>
      <c r="O48">
        <v>53.1</v>
      </c>
      <c r="P48">
        <v>10.33</v>
      </c>
      <c r="Q48">
        <v>43.17</v>
      </c>
      <c r="R48" s="93">
        <v>32.67</v>
      </c>
      <c r="S48" s="93">
        <v>32.659999999999997</v>
      </c>
      <c r="T48" s="93">
        <v>32.67</v>
      </c>
      <c r="U48">
        <v>10.75</v>
      </c>
      <c r="V48">
        <v>94.252619999999993</v>
      </c>
      <c r="W48">
        <v>10.76</v>
      </c>
      <c r="X48">
        <v>52.58</v>
      </c>
      <c r="Y48">
        <v>17.53</v>
      </c>
      <c r="Z48">
        <v>17.510000000000002</v>
      </c>
      <c r="AA48">
        <v>237.5</v>
      </c>
      <c r="AB48">
        <v>47.5</v>
      </c>
      <c r="AC48">
        <v>91.2</v>
      </c>
      <c r="AD48">
        <v>43.91</v>
      </c>
      <c r="AE48">
        <v>90.67</v>
      </c>
      <c r="AF48">
        <v>45.33</v>
      </c>
      <c r="AG48">
        <v>15.45</v>
      </c>
      <c r="AH48">
        <v>42</v>
      </c>
      <c r="AI48">
        <v>42</v>
      </c>
      <c r="AJ48">
        <v>28.96</v>
      </c>
    </row>
    <row r="49" spans="1:36">
      <c r="A49" t="s">
        <v>91</v>
      </c>
      <c r="B49" s="34">
        <v>148.81</v>
      </c>
      <c r="C49" s="34">
        <v>33.770000000000003</v>
      </c>
      <c r="D49" s="93">
        <f t="shared" si="0"/>
        <v>98</v>
      </c>
      <c r="E49" s="34"/>
      <c r="F49" s="34"/>
      <c r="G49" s="34"/>
      <c r="H49" s="34"/>
      <c r="I49" s="34"/>
      <c r="J49" s="37">
        <v>10.75</v>
      </c>
      <c r="K49" s="37">
        <v>10.75</v>
      </c>
      <c r="L49" s="37">
        <v>10.75</v>
      </c>
      <c r="M49">
        <v>66.27</v>
      </c>
      <c r="N49">
        <v>271.52</v>
      </c>
      <c r="O49">
        <v>53.1</v>
      </c>
      <c r="P49">
        <v>10.33</v>
      </c>
      <c r="Q49">
        <v>43.16</v>
      </c>
      <c r="R49" s="93">
        <v>32.67</v>
      </c>
      <c r="S49" s="93">
        <v>32.659999999999997</v>
      </c>
      <c r="T49" s="93">
        <v>32.67</v>
      </c>
      <c r="U49">
        <v>10.75</v>
      </c>
      <c r="V49">
        <v>94.194078000000005</v>
      </c>
      <c r="W49">
        <v>10.76</v>
      </c>
      <c r="X49">
        <v>52.81</v>
      </c>
      <c r="Y49">
        <v>17.600000000000001</v>
      </c>
      <c r="Z49">
        <v>17.600000000000001</v>
      </c>
      <c r="AA49">
        <v>237.5</v>
      </c>
      <c r="AB49">
        <v>47.5</v>
      </c>
      <c r="AC49">
        <v>91.27</v>
      </c>
      <c r="AD49">
        <v>44.31</v>
      </c>
      <c r="AE49">
        <v>90.67</v>
      </c>
      <c r="AF49">
        <v>45.33</v>
      </c>
      <c r="AG49">
        <v>15.62</v>
      </c>
      <c r="AH49">
        <v>42.13</v>
      </c>
      <c r="AI49">
        <v>42.13</v>
      </c>
      <c r="AJ49">
        <v>28.96</v>
      </c>
    </row>
    <row r="50" spans="1:36">
      <c r="A50" t="s">
        <v>92</v>
      </c>
      <c r="B50" s="34">
        <v>148.81</v>
      </c>
      <c r="C50" s="34">
        <v>33.770000000000003</v>
      </c>
      <c r="D50" s="93">
        <f t="shared" si="0"/>
        <v>98</v>
      </c>
      <c r="E50" s="34"/>
      <c r="F50" s="34"/>
      <c r="G50" s="34"/>
      <c r="H50" s="34"/>
      <c r="I50" s="34"/>
      <c r="J50" s="37">
        <v>10.77</v>
      </c>
      <c r="K50" s="37">
        <v>10.77</v>
      </c>
      <c r="L50" s="37">
        <v>10.77</v>
      </c>
      <c r="M50">
        <v>66.27</v>
      </c>
      <c r="N50">
        <v>271.52</v>
      </c>
      <c r="O50">
        <v>53.1</v>
      </c>
      <c r="P50">
        <v>10.33</v>
      </c>
      <c r="Q50">
        <v>43.19</v>
      </c>
      <c r="R50" s="93">
        <v>32.67</v>
      </c>
      <c r="S50" s="93">
        <v>32.659999999999997</v>
      </c>
      <c r="T50" s="93">
        <v>32.67</v>
      </c>
      <c r="U50">
        <v>10.75</v>
      </c>
      <c r="V50">
        <v>94.584357999999995</v>
      </c>
      <c r="W50">
        <v>10.76</v>
      </c>
      <c r="X50">
        <v>52.39</v>
      </c>
      <c r="Y50">
        <v>17.46</v>
      </c>
      <c r="Z50">
        <v>17.47</v>
      </c>
      <c r="AA50">
        <v>237.5</v>
      </c>
      <c r="AB50">
        <v>47.5</v>
      </c>
      <c r="AC50">
        <v>91.27</v>
      </c>
      <c r="AD50">
        <v>44.6</v>
      </c>
      <c r="AE50">
        <v>90.67</v>
      </c>
      <c r="AF50">
        <v>45.33</v>
      </c>
      <c r="AG50">
        <v>15.81</v>
      </c>
      <c r="AH50">
        <v>42.36</v>
      </c>
      <c r="AI50">
        <v>42.36</v>
      </c>
      <c r="AJ50">
        <v>29.93</v>
      </c>
    </row>
    <row r="51" spans="1:36">
      <c r="A51" t="s">
        <v>93</v>
      </c>
      <c r="B51" s="34">
        <v>148.81</v>
      </c>
      <c r="C51" s="34">
        <v>33.770000000000003</v>
      </c>
      <c r="D51" s="93">
        <f t="shared" si="0"/>
        <v>98</v>
      </c>
      <c r="E51" s="34"/>
      <c r="F51" s="34"/>
      <c r="G51" s="34"/>
      <c r="H51" s="34"/>
      <c r="I51" s="34"/>
      <c r="J51" s="37">
        <v>10.78</v>
      </c>
      <c r="K51" s="37">
        <v>10.78</v>
      </c>
      <c r="L51" s="37">
        <v>10.78</v>
      </c>
      <c r="M51">
        <v>66.27</v>
      </c>
      <c r="N51">
        <v>271.52</v>
      </c>
      <c r="O51">
        <v>53.1</v>
      </c>
      <c r="P51">
        <v>10.33</v>
      </c>
      <c r="Q51">
        <v>43.17</v>
      </c>
      <c r="R51" s="93">
        <v>32.67</v>
      </c>
      <c r="S51" s="93">
        <v>32.659999999999997</v>
      </c>
      <c r="T51" s="93">
        <v>32.67</v>
      </c>
      <c r="U51">
        <v>10.75</v>
      </c>
      <c r="V51">
        <v>93.042751999999993</v>
      </c>
      <c r="W51">
        <v>10.96</v>
      </c>
      <c r="X51">
        <v>52.19</v>
      </c>
      <c r="Y51">
        <v>17.399999999999999</v>
      </c>
      <c r="Z51">
        <v>17.399999999999999</v>
      </c>
      <c r="AA51">
        <v>237.5</v>
      </c>
      <c r="AB51">
        <v>47.5</v>
      </c>
      <c r="AC51">
        <v>91.27</v>
      </c>
      <c r="AD51">
        <v>44.75</v>
      </c>
      <c r="AE51">
        <v>90.67</v>
      </c>
      <c r="AF51">
        <v>45.33</v>
      </c>
      <c r="AG51">
        <v>16.04</v>
      </c>
      <c r="AH51">
        <v>51.88</v>
      </c>
      <c r="AI51">
        <v>51.88</v>
      </c>
      <c r="AJ51">
        <v>28.96</v>
      </c>
    </row>
    <row r="52" spans="1:36">
      <c r="A52" t="s">
        <v>94</v>
      </c>
      <c r="B52" s="34">
        <v>148.81</v>
      </c>
      <c r="C52" s="34">
        <v>33.770000000000003</v>
      </c>
      <c r="D52" s="93">
        <f t="shared" si="0"/>
        <v>98</v>
      </c>
      <c r="E52" s="34"/>
      <c r="F52" s="34"/>
      <c r="G52" s="34"/>
      <c r="H52" s="34"/>
      <c r="I52" s="34"/>
      <c r="J52" s="37">
        <v>10.77</v>
      </c>
      <c r="K52" s="37">
        <v>10.77</v>
      </c>
      <c r="L52" s="37">
        <v>10.77</v>
      </c>
      <c r="M52">
        <v>66.27</v>
      </c>
      <c r="N52">
        <v>271.52</v>
      </c>
      <c r="O52">
        <v>53.1</v>
      </c>
      <c r="P52">
        <v>10.33</v>
      </c>
      <c r="Q52">
        <v>43.09</v>
      </c>
      <c r="R52" s="93">
        <v>32.67</v>
      </c>
      <c r="S52" s="93">
        <v>32.659999999999997</v>
      </c>
      <c r="T52" s="93">
        <v>32.67</v>
      </c>
      <c r="U52">
        <v>10.75</v>
      </c>
      <c r="V52">
        <v>91.549931000000001</v>
      </c>
      <c r="W52">
        <v>10.96</v>
      </c>
      <c r="X52">
        <v>51.77</v>
      </c>
      <c r="Y52">
        <v>17.260000000000002</v>
      </c>
      <c r="Z52">
        <v>17.25</v>
      </c>
      <c r="AA52">
        <v>237.5</v>
      </c>
      <c r="AB52">
        <v>47.5</v>
      </c>
      <c r="AC52">
        <v>91.27</v>
      </c>
      <c r="AD52">
        <v>44.7</v>
      </c>
      <c r="AE52">
        <v>90.67</v>
      </c>
      <c r="AF52">
        <v>45.33</v>
      </c>
      <c r="AG52">
        <v>16.13</v>
      </c>
      <c r="AH52">
        <v>51.96</v>
      </c>
      <c r="AI52">
        <v>51.96</v>
      </c>
      <c r="AJ52">
        <v>28.96</v>
      </c>
    </row>
    <row r="53" spans="1:36">
      <c r="A53" t="s">
        <v>95</v>
      </c>
      <c r="B53" s="34">
        <v>215.83</v>
      </c>
      <c r="C53" s="34">
        <v>33.770000000000003</v>
      </c>
      <c r="D53" s="93">
        <f t="shared" si="0"/>
        <v>98</v>
      </c>
      <c r="E53" s="34"/>
      <c r="F53" s="34"/>
      <c r="G53" s="34"/>
      <c r="H53" s="34"/>
      <c r="I53" s="34"/>
      <c r="J53" s="37">
        <v>10.79</v>
      </c>
      <c r="K53" s="37">
        <v>10.79</v>
      </c>
      <c r="L53" s="37">
        <v>10.79</v>
      </c>
      <c r="M53">
        <v>66.27</v>
      </c>
      <c r="N53">
        <v>271.52</v>
      </c>
      <c r="O53">
        <v>82.06</v>
      </c>
      <c r="P53">
        <v>10.33</v>
      </c>
      <c r="Q53">
        <v>43.18</v>
      </c>
      <c r="R53" s="93">
        <v>32.67</v>
      </c>
      <c r="S53" s="93">
        <v>32.659999999999997</v>
      </c>
      <c r="T53" s="93">
        <v>32.67</v>
      </c>
      <c r="U53">
        <v>10.75</v>
      </c>
      <c r="V53">
        <v>85.520105000000001</v>
      </c>
      <c r="W53">
        <v>10.96</v>
      </c>
      <c r="X53">
        <v>61.67</v>
      </c>
      <c r="Y53">
        <v>20.56</v>
      </c>
      <c r="Z53">
        <v>20.56</v>
      </c>
      <c r="AA53">
        <v>237.5</v>
      </c>
      <c r="AB53">
        <v>47.5</v>
      </c>
      <c r="AC53">
        <v>91.27</v>
      </c>
      <c r="AD53">
        <v>45.23</v>
      </c>
      <c r="AE53">
        <v>90.67</v>
      </c>
      <c r="AF53">
        <v>45.33</v>
      </c>
      <c r="AG53">
        <v>19.45</v>
      </c>
      <c r="AH53">
        <v>52.19</v>
      </c>
      <c r="AI53">
        <v>52.19</v>
      </c>
      <c r="AJ53">
        <v>29.93</v>
      </c>
    </row>
    <row r="54" spans="1:36">
      <c r="A54" t="s">
        <v>96</v>
      </c>
      <c r="B54" s="34">
        <v>235.17</v>
      </c>
      <c r="C54" s="34">
        <v>33.770000000000003</v>
      </c>
      <c r="D54" s="93">
        <f t="shared" si="0"/>
        <v>98</v>
      </c>
      <c r="E54" s="34"/>
      <c r="F54" s="34"/>
      <c r="G54" s="34"/>
      <c r="H54" s="34"/>
      <c r="I54" s="34"/>
      <c r="J54" s="37">
        <v>10.78</v>
      </c>
      <c r="K54" s="37">
        <v>10.78</v>
      </c>
      <c r="L54" s="37">
        <v>10.78</v>
      </c>
      <c r="M54">
        <v>66.27</v>
      </c>
      <c r="N54">
        <v>271.52</v>
      </c>
      <c r="O54">
        <v>101.13</v>
      </c>
      <c r="P54">
        <v>10.33</v>
      </c>
      <c r="Q54">
        <v>43.06</v>
      </c>
      <c r="R54" s="93">
        <v>32.67</v>
      </c>
      <c r="S54" s="93">
        <v>32.659999999999997</v>
      </c>
      <c r="T54" s="93">
        <v>32.67</v>
      </c>
      <c r="U54">
        <v>10.75</v>
      </c>
      <c r="V54">
        <v>84.983469999999997</v>
      </c>
      <c r="W54">
        <v>10.96</v>
      </c>
      <c r="X54">
        <v>61.83</v>
      </c>
      <c r="Y54">
        <v>20.61</v>
      </c>
      <c r="Z54">
        <v>20.6</v>
      </c>
      <c r="AA54">
        <v>237.5</v>
      </c>
      <c r="AB54">
        <v>47.5</v>
      </c>
      <c r="AC54">
        <v>91.23</v>
      </c>
      <c r="AD54">
        <v>44.85</v>
      </c>
      <c r="AE54">
        <v>90.67</v>
      </c>
      <c r="AF54">
        <v>45.33</v>
      </c>
      <c r="AG54">
        <v>19.78</v>
      </c>
      <c r="AH54">
        <v>52.56</v>
      </c>
      <c r="AI54">
        <v>52.56</v>
      </c>
      <c r="AJ54">
        <v>28</v>
      </c>
    </row>
    <row r="55" spans="1:36">
      <c r="A55" t="s">
        <v>97</v>
      </c>
      <c r="B55" s="34">
        <v>206.88</v>
      </c>
      <c r="C55" s="34">
        <v>33.770000000000003</v>
      </c>
      <c r="D55" s="93">
        <f t="shared" si="0"/>
        <v>98</v>
      </c>
      <c r="E55" s="34"/>
      <c r="F55" s="34"/>
      <c r="G55" s="34"/>
      <c r="H55" s="34"/>
      <c r="I55" s="34"/>
      <c r="J55" s="37">
        <v>10.77</v>
      </c>
      <c r="K55" s="37">
        <v>10.77</v>
      </c>
      <c r="L55" s="37">
        <v>10.77</v>
      </c>
      <c r="M55">
        <v>66.27</v>
      </c>
      <c r="N55">
        <v>271.52</v>
      </c>
      <c r="O55">
        <v>60.24</v>
      </c>
      <c r="P55">
        <v>10.33</v>
      </c>
      <c r="Q55">
        <v>43.08</v>
      </c>
      <c r="R55" s="93">
        <v>32.67</v>
      </c>
      <c r="S55" s="93">
        <v>32.659999999999997</v>
      </c>
      <c r="T55" s="93">
        <v>32.67</v>
      </c>
      <c r="U55">
        <v>10.75</v>
      </c>
      <c r="V55">
        <v>83.988256000000007</v>
      </c>
      <c r="W55">
        <v>11.14</v>
      </c>
      <c r="X55">
        <v>61.68</v>
      </c>
      <c r="Y55">
        <v>20.56</v>
      </c>
      <c r="Z55">
        <v>20.56</v>
      </c>
      <c r="AA55">
        <v>237.5</v>
      </c>
      <c r="AB55">
        <v>47.5</v>
      </c>
      <c r="AC55">
        <v>91.13</v>
      </c>
      <c r="AD55">
        <v>44.28</v>
      </c>
      <c r="AE55">
        <v>90.67</v>
      </c>
      <c r="AF55">
        <v>45.33</v>
      </c>
      <c r="AG55">
        <v>20.11</v>
      </c>
      <c r="AH55">
        <v>52.9</v>
      </c>
      <c r="AI55">
        <v>52.9</v>
      </c>
      <c r="AJ55">
        <v>28</v>
      </c>
    </row>
    <row r="56" spans="1:36">
      <c r="A56" t="s">
        <v>98</v>
      </c>
      <c r="B56" s="34">
        <v>206.88</v>
      </c>
      <c r="C56" s="34">
        <v>33.770000000000003</v>
      </c>
      <c r="D56" s="93">
        <f t="shared" si="0"/>
        <v>98</v>
      </c>
      <c r="E56" s="34"/>
      <c r="F56" s="34"/>
      <c r="G56" s="34"/>
      <c r="H56" s="34"/>
      <c r="I56" s="34"/>
      <c r="J56" s="37">
        <v>10.73</v>
      </c>
      <c r="K56" s="37">
        <v>10.73</v>
      </c>
      <c r="L56" s="37">
        <v>10.73</v>
      </c>
      <c r="M56">
        <v>66.27</v>
      </c>
      <c r="N56">
        <v>271.52</v>
      </c>
      <c r="O56">
        <v>60.24</v>
      </c>
      <c r="P56">
        <v>10.33</v>
      </c>
      <c r="Q56">
        <v>43.2</v>
      </c>
      <c r="R56" s="93">
        <v>32.67</v>
      </c>
      <c r="S56" s="93">
        <v>32.659999999999997</v>
      </c>
      <c r="T56" s="93">
        <v>32.67</v>
      </c>
      <c r="U56">
        <v>10.75</v>
      </c>
      <c r="V56">
        <v>83.080855</v>
      </c>
      <c r="W56">
        <v>11.14</v>
      </c>
      <c r="X56">
        <v>61.9</v>
      </c>
      <c r="Y56">
        <v>20.63</v>
      </c>
      <c r="Z56">
        <v>20.63</v>
      </c>
      <c r="AA56">
        <v>237.5</v>
      </c>
      <c r="AB56">
        <v>47.5</v>
      </c>
      <c r="AC56">
        <v>91.1</v>
      </c>
      <c r="AD56">
        <v>43.41</v>
      </c>
      <c r="AE56">
        <v>90.67</v>
      </c>
      <c r="AF56">
        <v>45.33</v>
      </c>
      <c r="AG56">
        <v>20.53</v>
      </c>
      <c r="AH56">
        <v>53.23</v>
      </c>
      <c r="AI56">
        <v>53.23</v>
      </c>
      <c r="AJ56">
        <v>29.93</v>
      </c>
    </row>
    <row r="57" spans="1:36">
      <c r="A57" t="s">
        <v>99</v>
      </c>
      <c r="B57" s="34">
        <v>206.88</v>
      </c>
      <c r="C57" s="34">
        <v>47.64</v>
      </c>
      <c r="D57" s="93">
        <f t="shared" si="0"/>
        <v>98</v>
      </c>
      <c r="E57" s="34"/>
      <c r="F57" s="34"/>
      <c r="G57" s="34"/>
      <c r="H57" s="34"/>
      <c r="I57" s="34"/>
      <c r="J57" s="37">
        <v>10.72</v>
      </c>
      <c r="K57" s="37">
        <v>10.72</v>
      </c>
      <c r="L57" s="37">
        <v>10.72</v>
      </c>
      <c r="M57">
        <v>66.27</v>
      </c>
      <c r="N57">
        <v>271.52</v>
      </c>
      <c r="O57">
        <v>70.28</v>
      </c>
      <c r="P57">
        <v>10.33</v>
      </c>
      <c r="Q57">
        <v>43.09</v>
      </c>
      <c r="R57" s="93">
        <v>32.67</v>
      </c>
      <c r="S57" s="93">
        <v>32.659999999999997</v>
      </c>
      <c r="T57" s="93">
        <v>32.67</v>
      </c>
      <c r="U57">
        <v>10.75</v>
      </c>
      <c r="V57">
        <v>91.735314000000002</v>
      </c>
      <c r="W57">
        <v>11.14</v>
      </c>
      <c r="X57">
        <v>61.95</v>
      </c>
      <c r="Y57">
        <v>20.65</v>
      </c>
      <c r="Z57">
        <v>20.65</v>
      </c>
      <c r="AA57">
        <v>237.5</v>
      </c>
      <c r="AB57">
        <v>47.5</v>
      </c>
      <c r="AC57">
        <v>91.13</v>
      </c>
      <c r="AD57">
        <v>43.21</v>
      </c>
      <c r="AE57">
        <v>90.67</v>
      </c>
      <c r="AF57">
        <v>45.33</v>
      </c>
      <c r="AG57">
        <v>20.78</v>
      </c>
      <c r="AH57">
        <v>53.45</v>
      </c>
      <c r="AI57">
        <v>53.45</v>
      </c>
      <c r="AJ57">
        <v>29.93</v>
      </c>
    </row>
    <row r="58" spans="1:36">
      <c r="A58" t="s">
        <v>100</v>
      </c>
      <c r="B58" s="34">
        <v>206.88</v>
      </c>
      <c r="C58" s="34">
        <v>62.08</v>
      </c>
      <c r="D58" s="93">
        <f t="shared" si="0"/>
        <v>98</v>
      </c>
      <c r="E58" s="34"/>
      <c r="F58" s="34"/>
      <c r="G58" s="34"/>
      <c r="H58" s="34"/>
      <c r="I58" s="34"/>
      <c r="J58" s="37">
        <v>10.7</v>
      </c>
      <c r="K58" s="37">
        <v>10.7</v>
      </c>
      <c r="L58" s="37">
        <v>10.7</v>
      </c>
      <c r="M58">
        <v>94.68</v>
      </c>
      <c r="N58">
        <v>271.52</v>
      </c>
      <c r="O58">
        <v>80.319999999999993</v>
      </c>
      <c r="P58">
        <v>10.33</v>
      </c>
      <c r="Q58">
        <v>43.09</v>
      </c>
      <c r="R58" s="93">
        <v>32.67</v>
      </c>
      <c r="S58" s="93">
        <v>32.659999999999997</v>
      </c>
      <c r="T58" s="93">
        <v>32.67</v>
      </c>
      <c r="U58">
        <v>10.75</v>
      </c>
      <c r="V58">
        <v>83.890686000000002</v>
      </c>
      <c r="W58">
        <v>11.14</v>
      </c>
      <c r="X58">
        <v>62.29</v>
      </c>
      <c r="Y58">
        <v>20.76</v>
      </c>
      <c r="Z58">
        <v>20.78</v>
      </c>
      <c r="AA58">
        <v>237.5</v>
      </c>
      <c r="AB58">
        <v>47.5</v>
      </c>
      <c r="AC58">
        <v>90.9</v>
      </c>
      <c r="AD58">
        <v>42.84</v>
      </c>
      <c r="AE58">
        <v>90.67</v>
      </c>
      <c r="AF58">
        <v>45.33</v>
      </c>
      <c r="AG58">
        <v>20.96</v>
      </c>
      <c r="AH58">
        <v>53.98</v>
      </c>
      <c r="AI58">
        <v>53.98</v>
      </c>
      <c r="AJ58">
        <v>28.96</v>
      </c>
    </row>
    <row r="59" spans="1:36">
      <c r="A59" t="s">
        <v>101</v>
      </c>
      <c r="B59" s="34">
        <v>206.88</v>
      </c>
      <c r="C59" s="34">
        <v>62.08</v>
      </c>
      <c r="D59" s="93">
        <f t="shared" si="0"/>
        <v>98</v>
      </c>
      <c r="E59" s="34"/>
      <c r="F59" s="34"/>
      <c r="G59" s="34"/>
      <c r="H59" s="34"/>
      <c r="I59" s="34"/>
      <c r="J59" s="37">
        <v>10.68</v>
      </c>
      <c r="K59" s="37">
        <v>10.68</v>
      </c>
      <c r="L59" s="37">
        <v>10.68</v>
      </c>
      <c r="M59">
        <v>115.51</v>
      </c>
      <c r="N59">
        <v>271.52</v>
      </c>
      <c r="O59">
        <v>80.319999999999993</v>
      </c>
      <c r="P59">
        <v>10.33</v>
      </c>
      <c r="Q59">
        <v>43.15</v>
      </c>
      <c r="R59" s="93">
        <v>32.67</v>
      </c>
      <c r="S59" s="93">
        <v>32.659999999999997</v>
      </c>
      <c r="T59" s="93">
        <v>32.67</v>
      </c>
      <c r="U59">
        <v>10.75</v>
      </c>
      <c r="V59">
        <v>79.256111000000004</v>
      </c>
      <c r="W59">
        <v>11.37</v>
      </c>
      <c r="X59">
        <v>75.849999999999994</v>
      </c>
      <c r="Y59">
        <v>25.28</v>
      </c>
      <c r="Z59">
        <v>25.28</v>
      </c>
      <c r="AA59">
        <v>237.5</v>
      </c>
      <c r="AB59">
        <v>47.5</v>
      </c>
      <c r="AC59">
        <v>90</v>
      </c>
      <c r="AD59">
        <v>44.87</v>
      </c>
      <c r="AE59">
        <v>89.34</v>
      </c>
      <c r="AF59">
        <v>44.66</v>
      </c>
      <c r="AG59">
        <v>23.45</v>
      </c>
      <c r="AH59">
        <v>62.38</v>
      </c>
      <c r="AI59">
        <v>62.38</v>
      </c>
      <c r="AJ59">
        <v>28.96</v>
      </c>
    </row>
    <row r="60" spans="1:36">
      <c r="A60" t="s">
        <v>102</v>
      </c>
      <c r="B60" s="34">
        <v>206.88</v>
      </c>
      <c r="C60" s="34">
        <v>62.08</v>
      </c>
      <c r="D60" s="93">
        <f t="shared" si="0"/>
        <v>98</v>
      </c>
      <c r="E60" s="34"/>
      <c r="F60" s="34"/>
      <c r="G60" s="34"/>
      <c r="H60" s="34"/>
      <c r="I60" s="34"/>
      <c r="J60" s="37">
        <v>10.63</v>
      </c>
      <c r="K60" s="37">
        <v>10.63</v>
      </c>
      <c r="L60" s="37">
        <v>10.63</v>
      </c>
      <c r="M60">
        <v>115.51</v>
      </c>
      <c r="N60">
        <v>271.52</v>
      </c>
      <c r="O60">
        <v>90.36</v>
      </c>
      <c r="P60">
        <v>10.33</v>
      </c>
      <c r="Q60">
        <v>43.03</v>
      </c>
      <c r="R60" s="93">
        <v>32.67</v>
      </c>
      <c r="S60" s="93">
        <v>32.659999999999997</v>
      </c>
      <c r="T60" s="93">
        <v>32.67</v>
      </c>
      <c r="U60">
        <v>10.75</v>
      </c>
      <c r="V60">
        <v>77.109571000000003</v>
      </c>
      <c r="W60">
        <v>11.37</v>
      </c>
      <c r="X60">
        <v>76.290000000000006</v>
      </c>
      <c r="Y60">
        <v>25.43</v>
      </c>
      <c r="Z60">
        <v>25.42</v>
      </c>
      <c r="AA60">
        <v>237.5</v>
      </c>
      <c r="AB60">
        <v>47.5</v>
      </c>
      <c r="AC60">
        <v>89.43</v>
      </c>
      <c r="AD60">
        <v>44.08</v>
      </c>
      <c r="AE60">
        <v>88</v>
      </c>
      <c r="AF60">
        <v>44</v>
      </c>
      <c r="AG60">
        <v>23.51</v>
      </c>
      <c r="AH60">
        <v>62.99</v>
      </c>
      <c r="AI60">
        <v>62.99</v>
      </c>
      <c r="AJ60">
        <v>28.96</v>
      </c>
    </row>
    <row r="61" spans="1:36">
      <c r="A61" t="s">
        <v>103</v>
      </c>
      <c r="B61" s="34">
        <v>220.27</v>
      </c>
      <c r="C61" s="34">
        <v>62.08</v>
      </c>
      <c r="D61" s="93">
        <f t="shared" si="0"/>
        <v>98</v>
      </c>
      <c r="E61" s="34"/>
      <c r="F61" s="34"/>
      <c r="G61" s="34"/>
      <c r="H61" s="34"/>
      <c r="I61" s="34"/>
      <c r="J61" s="37">
        <v>10.63</v>
      </c>
      <c r="K61" s="37">
        <v>10.63</v>
      </c>
      <c r="L61" s="37">
        <v>10.63</v>
      </c>
      <c r="M61">
        <v>115.51</v>
      </c>
      <c r="N61">
        <v>271.52</v>
      </c>
      <c r="O61">
        <v>101.13</v>
      </c>
      <c r="P61">
        <v>10.33</v>
      </c>
      <c r="Q61">
        <v>43.15</v>
      </c>
      <c r="R61" s="93">
        <v>32.67</v>
      </c>
      <c r="S61" s="93">
        <v>32.659999999999997</v>
      </c>
      <c r="T61" s="93">
        <v>32.67</v>
      </c>
      <c r="U61">
        <v>10.75</v>
      </c>
      <c r="V61">
        <v>74.377611000000002</v>
      </c>
      <c r="W61">
        <v>11.37</v>
      </c>
      <c r="X61">
        <v>77.13</v>
      </c>
      <c r="Y61">
        <v>25.71</v>
      </c>
      <c r="Z61">
        <v>25.71</v>
      </c>
      <c r="AA61">
        <v>237.5</v>
      </c>
      <c r="AB61">
        <v>47.5</v>
      </c>
      <c r="AC61">
        <v>88.37</v>
      </c>
      <c r="AD61">
        <v>42.37</v>
      </c>
      <c r="AE61">
        <v>86.67</v>
      </c>
      <c r="AF61">
        <v>43.33</v>
      </c>
      <c r="AG61">
        <v>23.56</v>
      </c>
      <c r="AH61">
        <v>63.24</v>
      </c>
      <c r="AI61">
        <v>63.24</v>
      </c>
      <c r="AJ61">
        <v>28.96</v>
      </c>
    </row>
    <row r="62" spans="1:36">
      <c r="A62" t="s">
        <v>104</v>
      </c>
      <c r="B62" s="34">
        <v>220.27</v>
      </c>
      <c r="C62" s="34">
        <v>65.260000000000005</v>
      </c>
      <c r="D62" s="93">
        <f t="shared" si="0"/>
        <v>98</v>
      </c>
      <c r="E62" s="34"/>
      <c r="F62" s="34"/>
      <c r="G62" s="34"/>
      <c r="H62" s="34"/>
      <c r="I62" s="34"/>
      <c r="J62" s="37">
        <v>10.63</v>
      </c>
      <c r="K62" s="37">
        <v>10.63</v>
      </c>
      <c r="L62" s="37">
        <v>10.63</v>
      </c>
      <c r="M62">
        <v>115.51</v>
      </c>
      <c r="N62">
        <v>271.52</v>
      </c>
      <c r="O62">
        <v>101.13</v>
      </c>
      <c r="P62">
        <v>10.33</v>
      </c>
      <c r="Q62">
        <v>43.15</v>
      </c>
      <c r="R62" s="93">
        <v>32.67</v>
      </c>
      <c r="S62" s="93">
        <v>32.659999999999997</v>
      </c>
      <c r="T62" s="93">
        <v>32.67</v>
      </c>
      <c r="U62">
        <v>10.75</v>
      </c>
      <c r="V62">
        <v>70.728493</v>
      </c>
      <c r="W62">
        <v>11.37</v>
      </c>
      <c r="X62">
        <v>77.61</v>
      </c>
      <c r="Y62">
        <v>25.87</v>
      </c>
      <c r="Z62">
        <v>25.87</v>
      </c>
      <c r="AA62">
        <v>232.06</v>
      </c>
      <c r="AB62">
        <v>46.41</v>
      </c>
      <c r="AC62">
        <v>86.57</v>
      </c>
      <c r="AD62">
        <v>40.39</v>
      </c>
      <c r="AE62">
        <v>80</v>
      </c>
      <c r="AF62">
        <v>40</v>
      </c>
      <c r="AG62">
        <v>23.86</v>
      </c>
      <c r="AH62">
        <v>63.73</v>
      </c>
      <c r="AI62">
        <v>63.73</v>
      </c>
      <c r="AJ62">
        <v>28.96</v>
      </c>
    </row>
    <row r="63" spans="1:36">
      <c r="A63" t="s">
        <v>105</v>
      </c>
      <c r="B63" s="34">
        <v>206.88</v>
      </c>
      <c r="C63" s="34">
        <v>65.260000000000005</v>
      </c>
      <c r="D63" s="93">
        <f t="shared" si="0"/>
        <v>98</v>
      </c>
      <c r="E63" s="34"/>
      <c r="F63" s="34"/>
      <c r="G63" s="34"/>
      <c r="H63" s="34"/>
      <c r="I63" s="34"/>
      <c r="J63" s="37">
        <v>10.57</v>
      </c>
      <c r="K63" s="37">
        <v>10.57</v>
      </c>
      <c r="L63" s="37">
        <v>10.57</v>
      </c>
      <c r="M63">
        <v>115.51</v>
      </c>
      <c r="N63">
        <v>271.52</v>
      </c>
      <c r="O63">
        <v>50.2</v>
      </c>
      <c r="P63">
        <v>10.33</v>
      </c>
      <c r="Q63">
        <v>43.05</v>
      </c>
      <c r="R63" s="93">
        <v>32.67</v>
      </c>
      <c r="S63" s="93">
        <v>32.659999999999997</v>
      </c>
      <c r="T63" s="93">
        <v>32.67</v>
      </c>
      <c r="U63">
        <v>10.75</v>
      </c>
      <c r="V63">
        <v>66.503711999999993</v>
      </c>
      <c r="W63">
        <v>11.6</v>
      </c>
      <c r="X63">
        <v>77.13</v>
      </c>
      <c r="Y63">
        <v>25.71</v>
      </c>
      <c r="Z63">
        <v>25.71</v>
      </c>
      <c r="AA63">
        <v>221.22</v>
      </c>
      <c r="AB63">
        <v>44.24</v>
      </c>
      <c r="AC63">
        <v>82.47</v>
      </c>
      <c r="AD63">
        <v>38.24</v>
      </c>
      <c r="AE63">
        <v>71.34</v>
      </c>
      <c r="AF63">
        <v>35.659999999999997</v>
      </c>
      <c r="AG63">
        <v>23.96</v>
      </c>
      <c r="AH63">
        <v>64.260000000000005</v>
      </c>
      <c r="AI63">
        <v>64.260000000000005</v>
      </c>
      <c r="AJ63">
        <v>28.96</v>
      </c>
    </row>
    <row r="64" spans="1:36">
      <c r="A64" t="s">
        <v>106</v>
      </c>
      <c r="B64" s="34">
        <v>206.88</v>
      </c>
      <c r="C64" s="34">
        <v>65.260000000000005</v>
      </c>
      <c r="D64" s="93">
        <f t="shared" si="0"/>
        <v>98</v>
      </c>
      <c r="E64" s="34"/>
      <c r="F64" s="34"/>
      <c r="G64" s="34"/>
      <c r="H64" s="34"/>
      <c r="I64" s="34"/>
      <c r="J64" s="37">
        <v>10.52</v>
      </c>
      <c r="K64" s="37">
        <v>10.52</v>
      </c>
      <c r="L64" s="37">
        <v>10.52</v>
      </c>
      <c r="M64">
        <v>115.51</v>
      </c>
      <c r="N64">
        <v>271.52</v>
      </c>
      <c r="O64">
        <v>50.2</v>
      </c>
      <c r="P64">
        <v>10.33</v>
      </c>
      <c r="Q64">
        <v>43.14</v>
      </c>
      <c r="R64" s="93">
        <v>32.67</v>
      </c>
      <c r="S64" s="93">
        <v>32.659999999999997</v>
      </c>
      <c r="T64" s="93">
        <v>32.67</v>
      </c>
      <c r="U64">
        <v>10.75</v>
      </c>
      <c r="V64">
        <v>60.551941999999997</v>
      </c>
      <c r="W64">
        <v>11.6</v>
      </c>
      <c r="X64">
        <v>76.59</v>
      </c>
      <c r="Y64">
        <v>25.53</v>
      </c>
      <c r="Z64">
        <v>25.53</v>
      </c>
      <c r="AA64">
        <v>210.09</v>
      </c>
      <c r="AB64">
        <v>42.02</v>
      </c>
      <c r="AC64">
        <v>76.87</v>
      </c>
      <c r="AD64">
        <v>35.86</v>
      </c>
      <c r="AE64">
        <v>66.67</v>
      </c>
      <c r="AF64">
        <v>33.33</v>
      </c>
      <c r="AG64">
        <v>24.02</v>
      </c>
      <c r="AH64">
        <v>64.81</v>
      </c>
      <c r="AI64">
        <v>64.81</v>
      </c>
      <c r="AJ64">
        <v>29.93</v>
      </c>
    </row>
    <row r="65" spans="1:36">
      <c r="A65" t="s">
        <v>107</v>
      </c>
      <c r="B65" s="34">
        <v>206.88</v>
      </c>
      <c r="C65" s="34">
        <v>65.260000000000005</v>
      </c>
      <c r="D65" s="93">
        <f t="shared" si="0"/>
        <v>98</v>
      </c>
      <c r="E65" s="34"/>
      <c r="F65" s="34"/>
      <c r="G65" s="34"/>
      <c r="H65" s="34"/>
      <c r="I65" s="34"/>
      <c r="J65" s="37">
        <v>10.35</v>
      </c>
      <c r="K65" s="37">
        <v>10.35</v>
      </c>
      <c r="L65" s="37">
        <v>10.35</v>
      </c>
      <c r="M65">
        <v>115.51</v>
      </c>
      <c r="N65">
        <v>271.52</v>
      </c>
      <c r="O65">
        <v>50.2</v>
      </c>
      <c r="P65">
        <v>10.33</v>
      </c>
      <c r="Q65">
        <v>43.16</v>
      </c>
      <c r="R65" s="93">
        <v>32.67</v>
      </c>
      <c r="S65" s="93">
        <v>32.659999999999997</v>
      </c>
      <c r="T65" s="93">
        <v>32.67</v>
      </c>
      <c r="U65">
        <v>10.75</v>
      </c>
      <c r="V65">
        <v>54.395274999999998</v>
      </c>
      <c r="W65">
        <v>11.6</v>
      </c>
      <c r="X65">
        <v>72.680000000000007</v>
      </c>
      <c r="Y65">
        <v>24.23</v>
      </c>
      <c r="Z65">
        <v>24.21</v>
      </c>
      <c r="AA65">
        <v>194.06</v>
      </c>
      <c r="AB65">
        <v>38.81</v>
      </c>
      <c r="AC65">
        <v>72.53</v>
      </c>
      <c r="AD65">
        <v>34.229999999999997</v>
      </c>
      <c r="AE65">
        <v>60</v>
      </c>
      <c r="AF65">
        <v>30</v>
      </c>
      <c r="AG65">
        <v>22.42</v>
      </c>
      <c r="AH65">
        <v>59.12</v>
      </c>
      <c r="AI65">
        <v>59.12</v>
      </c>
      <c r="AJ65">
        <v>28.96</v>
      </c>
    </row>
    <row r="66" spans="1:36">
      <c r="A66" t="s">
        <v>108</v>
      </c>
      <c r="B66" s="34">
        <v>206.88</v>
      </c>
      <c r="C66" s="34">
        <v>65.260000000000005</v>
      </c>
      <c r="D66" s="93">
        <f t="shared" si="0"/>
        <v>98</v>
      </c>
      <c r="E66" s="34"/>
      <c r="F66" s="34"/>
      <c r="G66" s="34"/>
      <c r="H66" s="34"/>
      <c r="I66" s="34"/>
      <c r="J66" s="37">
        <v>10.1</v>
      </c>
      <c r="K66" s="37">
        <v>10.1</v>
      </c>
      <c r="L66" s="37">
        <v>10.1</v>
      </c>
      <c r="M66">
        <v>115.51</v>
      </c>
      <c r="N66">
        <v>271.52</v>
      </c>
      <c r="O66">
        <v>50.2</v>
      </c>
      <c r="P66">
        <v>10.33</v>
      </c>
      <c r="Q66">
        <v>43.04</v>
      </c>
      <c r="R66" s="93">
        <v>32.67</v>
      </c>
      <c r="S66" s="93">
        <v>32.659999999999997</v>
      </c>
      <c r="T66" s="93">
        <v>32.67</v>
      </c>
      <c r="U66">
        <v>10.75</v>
      </c>
      <c r="V66">
        <v>48.043467999999997</v>
      </c>
      <c r="W66">
        <v>11.6</v>
      </c>
      <c r="X66">
        <v>72.5</v>
      </c>
      <c r="Y66">
        <v>24.17</v>
      </c>
      <c r="Z66">
        <v>24.15</v>
      </c>
      <c r="AA66">
        <v>183.07</v>
      </c>
      <c r="AB66">
        <v>36.61</v>
      </c>
      <c r="AC66">
        <v>66.83</v>
      </c>
      <c r="AD66">
        <v>32.380000000000003</v>
      </c>
      <c r="AE66">
        <v>56.67</v>
      </c>
      <c r="AF66">
        <v>28.33</v>
      </c>
      <c r="AG66">
        <v>22.41</v>
      </c>
      <c r="AH66">
        <v>59.35</v>
      </c>
      <c r="AI66">
        <v>59.35</v>
      </c>
      <c r="AJ66">
        <v>28</v>
      </c>
    </row>
    <row r="67" spans="1:36">
      <c r="A67" t="s">
        <v>109</v>
      </c>
      <c r="B67" s="34">
        <v>206.88</v>
      </c>
      <c r="C67" s="34">
        <v>65.260000000000005</v>
      </c>
      <c r="D67" s="93">
        <f t="shared" si="0"/>
        <v>98</v>
      </c>
      <c r="E67" s="34"/>
      <c r="F67" s="34"/>
      <c r="G67" s="34"/>
      <c r="H67" s="34"/>
      <c r="I67" s="34"/>
      <c r="J67" s="37">
        <v>9.6</v>
      </c>
      <c r="K67" s="37">
        <v>9.6</v>
      </c>
      <c r="L67" s="37">
        <v>9.6</v>
      </c>
      <c r="M67">
        <v>115.51</v>
      </c>
      <c r="N67">
        <v>271.52</v>
      </c>
      <c r="O67">
        <v>50.2</v>
      </c>
      <c r="P67">
        <v>10.33</v>
      </c>
      <c r="Q67">
        <v>43.02</v>
      </c>
      <c r="R67" s="93">
        <v>32.67</v>
      </c>
      <c r="S67" s="93">
        <v>32.659999999999997</v>
      </c>
      <c r="T67" s="93">
        <v>32.67</v>
      </c>
      <c r="U67">
        <v>10.75</v>
      </c>
      <c r="V67">
        <v>42.179510999999998</v>
      </c>
      <c r="W67">
        <v>11.88</v>
      </c>
      <c r="X67">
        <v>71.62</v>
      </c>
      <c r="Y67">
        <v>23.87</v>
      </c>
      <c r="Z67">
        <v>23.88</v>
      </c>
      <c r="AA67">
        <v>169.16</v>
      </c>
      <c r="AB67">
        <v>33.83</v>
      </c>
      <c r="AC67">
        <v>60.87</v>
      </c>
      <c r="AD67">
        <v>30.18</v>
      </c>
      <c r="AE67">
        <v>50</v>
      </c>
      <c r="AF67">
        <v>25</v>
      </c>
      <c r="AG67">
        <v>22.32</v>
      </c>
      <c r="AH67">
        <v>58.52</v>
      </c>
      <c r="AI67">
        <v>58.52</v>
      </c>
      <c r="AJ67">
        <v>28</v>
      </c>
    </row>
    <row r="68" spans="1:36">
      <c r="A68" t="s">
        <v>110</v>
      </c>
      <c r="B68" s="34">
        <v>206.88</v>
      </c>
      <c r="C68" s="34">
        <v>65.260000000000005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9.1</v>
      </c>
      <c r="K68" s="37">
        <v>9.1</v>
      </c>
      <c r="L68" s="37">
        <v>9.1</v>
      </c>
      <c r="M68">
        <v>115.51</v>
      </c>
      <c r="N68">
        <v>271.52</v>
      </c>
      <c r="O68">
        <v>50.2</v>
      </c>
      <c r="P68">
        <v>10.33</v>
      </c>
      <c r="Q68">
        <v>43.16</v>
      </c>
      <c r="R68" s="93">
        <v>32.67</v>
      </c>
      <c r="S68" s="93">
        <v>32.659999999999997</v>
      </c>
      <c r="T68" s="93">
        <v>32.67</v>
      </c>
      <c r="U68">
        <v>10.75</v>
      </c>
      <c r="V68">
        <v>36.871702999999997</v>
      </c>
      <c r="W68">
        <v>11.88</v>
      </c>
      <c r="X68">
        <v>71.5</v>
      </c>
      <c r="Y68">
        <v>23.83</v>
      </c>
      <c r="Z68">
        <v>23.83</v>
      </c>
      <c r="AA68">
        <v>147.37</v>
      </c>
      <c r="AB68">
        <v>29.47</v>
      </c>
      <c r="AC68">
        <v>54.6</v>
      </c>
      <c r="AD68">
        <v>27.63</v>
      </c>
      <c r="AE68">
        <v>46.67</v>
      </c>
      <c r="AF68">
        <v>23.33</v>
      </c>
      <c r="AG68">
        <v>22.49</v>
      </c>
      <c r="AH68">
        <v>59.57</v>
      </c>
      <c r="AI68">
        <v>59.57</v>
      </c>
      <c r="AJ68">
        <v>28</v>
      </c>
    </row>
    <row r="69" spans="1:36">
      <c r="A69" t="s">
        <v>111</v>
      </c>
      <c r="B69" s="34">
        <v>206.88</v>
      </c>
      <c r="C69" s="34">
        <v>65.260000000000005</v>
      </c>
      <c r="D69" s="93">
        <f t="shared" si="1"/>
        <v>98</v>
      </c>
      <c r="E69" s="34"/>
      <c r="F69" s="34"/>
      <c r="G69" s="34"/>
      <c r="H69" s="34"/>
      <c r="I69" s="34"/>
      <c r="J69" s="37">
        <v>8.48</v>
      </c>
      <c r="K69" s="37">
        <v>8.48</v>
      </c>
      <c r="L69" s="37">
        <v>8.48</v>
      </c>
      <c r="M69">
        <v>115.51</v>
      </c>
      <c r="N69">
        <v>271.52</v>
      </c>
      <c r="O69">
        <v>50.2</v>
      </c>
      <c r="P69">
        <v>10.33</v>
      </c>
      <c r="Q69">
        <v>43.12</v>
      </c>
      <c r="R69" s="93">
        <v>32.880000000000003</v>
      </c>
      <c r="S69" s="93">
        <v>32.24</v>
      </c>
      <c r="T69" s="93">
        <v>32.880000000000003</v>
      </c>
      <c r="U69">
        <v>10.75</v>
      </c>
      <c r="V69">
        <v>31.466325000000001</v>
      </c>
      <c r="W69">
        <v>11.88</v>
      </c>
      <c r="X69">
        <v>71.78</v>
      </c>
      <c r="Y69">
        <v>23.93</v>
      </c>
      <c r="Z69">
        <v>23.92</v>
      </c>
      <c r="AA69">
        <v>132.36000000000001</v>
      </c>
      <c r="AB69">
        <v>26.47</v>
      </c>
      <c r="AC69">
        <v>48.23</v>
      </c>
      <c r="AD69">
        <v>24.77</v>
      </c>
      <c r="AE69">
        <v>40.67</v>
      </c>
      <c r="AF69">
        <v>20.329999999999998</v>
      </c>
      <c r="AG69">
        <v>22.31</v>
      </c>
      <c r="AH69">
        <v>60.33</v>
      </c>
      <c r="AI69">
        <v>60.33</v>
      </c>
      <c r="AJ69">
        <v>28</v>
      </c>
    </row>
    <row r="70" spans="1:36">
      <c r="A70" t="s">
        <v>112</v>
      </c>
      <c r="B70" s="34">
        <v>206.88</v>
      </c>
      <c r="C70" s="34">
        <v>74.03</v>
      </c>
      <c r="D70" s="93">
        <f t="shared" si="1"/>
        <v>89.01</v>
      </c>
      <c r="E70" s="34"/>
      <c r="F70" s="34"/>
      <c r="G70" s="34"/>
      <c r="H70" s="34"/>
      <c r="I70" s="34"/>
      <c r="J70" s="37">
        <v>7.6</v>
      </c>
      <c r="K70" s="37">
        <v>7.6</v>
      </c>
      <c r="L70" s="37">
        <v>7.6</v>
      </c>
      <c r="M70">
        <v>115.51</v>
      </c>
      <c r="N70">
        <v>271.52</v>
      </c>
      <c r="O70">
        <v>50.2</v>
      </c>
      <c r="P70">
        <v>10.33</v>
      </c>
      <c r="Q70">
        <v>43.03</v>
      </c>
      <c r="R70" s="93">
        <v>33</v>
      </c>
      <c r="S70" s="93">
        <v>23.01</v>
      </c>
      <c r="T70" s="93">
        <v>33</v>
      </c>
      <c r="U70">
        <v>10.75</v>
      </c>
      <c r="V70">
        <v>25.982890999999999</v>
      </c>
      <c r="W70">
        <v>11.88</v>
      </c>
      <c r="X70">
        <v>72.290000000000006</v>
      </c>
      <c r="Y70">
        <v>24.1</v>
      </c>
      <c r="Z70">
        <v>24.09</v>
      </c>
      <c r="AA70">
        <v>116.85</v>
      </c>
      <c r="AB70">
        <v>23.37</v>
      </c>
      <c r="AC70">
        <v>41.9</v>
      </c>
      <c r="AD70">
        <v>21.84</v>
      </c>
      <c r="AE70">
        <v>38</v>
      </c>
      <c r="AF70">
        <v>19</v>
      </c>
      <c r="AG70">
        <v>22.27</v>
      </c>
      <c r="AH70">
        <v>61.56</v>
      </c>
      <c r="AI70">
        <v>61.56</v>
      </c>
      <c r="AJ70">
        <v>28.96</v>
      </c>
    </row>
    <row r="71" spans="1:36">
      <c r="A71" t="s">
        <v>113</v>
      </c>
      <c r="B71" s="34">
        <v>234.7</v>
      </c>
      <c r="C71" s="34">
        <v>74.03</v>
      </c>
      <c r="D71" s="93">
        <f t="shared" si="1"/>
        <v>82.57</v>
      </c>
      <c r="E71" s="34"/>
      <c r="F71" s="34"/>
      <c r="G71" s="34"/>
      <c r="H71" s="34"/>
      <c r="I71" s="34"/>
      <c r="J71" s="37">
        <v>6.67</v>
      </c>
      <c r="K71" s="37">
        <v>6.67</v>
      </c>
      <c r="L71" s="37">
        <v>6.67</v>
      </c>
      <c r="M71">
        <v>115.51</v>
      </c>
      <c r="N71">
        <v>271.52</v>
      </c>
      <c r="O71">
        <v>101.13</v>
      </c>
      <c r="P71">
        <v>10.33</v>
      </c>
      <c r="Q71">
        <v>43.07</v>
      </c>
      <c r="R71" s="93">
        <v>33</v>
      </c>
      <c r="S71" s="93">
        <v>16.57</v>
      </c>
      <c r="T71" s="93">
        <v>33</v>
      </c>
      <c r="U71">
        <v>10.75</v>
      </c>
      <c r="V71">
        <v>21.748353000000002</v>
      </c>
      <c r="W71">
        <v>11.88</v>
      </c>
      <c r="X71">
        <v>76.7</v>
      </c>
      <c r="Y71">
        <v>25.57</v>
      </c>
      <c r="Z71">
        <v>25.55</v>
      </c>
      <c r="AA71">
        <v>105.43</v>
      </c>
      <c r="AB71">
        <v>21.08</v>
      </c>
      <c r="AC71">
        <v>33.6</v>
      </c>
      <c r="AD71">
        <v>19.45</v>
      </c>
      <c r="AE71">
        <v>35.340000000000003</v>
      </c>
      <c r="AF71">
        <v>17.66</v>
      </c>
      <c r="AG71">
        <v>25.09</v>
      </c>
      <c r="AH71">
        <v>63.45</v>
      </c>
      <c r="AI71">
        <v>63.45</v>
      </c>
      <c r="AJ71">
        <v>29.93</v>
      </c>
    </row>
    <row r="72" spans="1:36">
      <c r="A72" t="s">
        <v>114</v>
      </c>
      <c r="B72" s="34">
        <v>234.7</v>
      </c>
      <c r="C72" s="34">
        <v>74.03</v>
      </c>
      <c r="D72" s="93">
        <f t="shared" si="1"/>
        <v>75.33</v>
      </c>
      <c r="E72" s="34"/>
      <c r="F72" s="34"/>
      <c r="G72" s="34"/>
      <c r="H72" s="34"/>
      <c r="I72" s="34"/>
      <c r="J72" s="37">
        <v>5.46</v>
      </c>
      <c r="K72" s="37">
        <v>5.46</v>
      </c>
      <c r="L72" s="37">
        <v>5.46</v>
      </c>
      <c r="M72">
        <v>115.51</v>
      </c>
      <c r="N72">
        <v>271.52</v>
      </c>
      <c r="O72">
        <v>101.13</v>
      </c>
      <c r="P72">
        <v>10.33</v>
      </c>
      <c r="Q72">
        <v>43.05</v>
      </c>
      <c r="R72" s="93">
        <v>31.28</v>
      </c>
      <c r="S72" s="93">
        <v>11.05</v>
      </c>
      <c r="T72" s="93">
        <v>33</v>
      </c>
      <c r="U72">
        <v>10.75</v>
      </c>
      <c r="V72">
        <v>18.557814</v>
      </c>
      <c r="W72">
        <v>11.88</v>
      </c>
      <c r="X72">
        <v>76.91</v>
      </c>
      <c r="Y72">
        <v>25.64</v>
      </c>
      <c r="Z72">
        <v>25.62</v>
      </c>
      <c r="AA72">
        <v>86.02</v>
      </c>
      <c r="AB72">
        <v>17.2</v>
      </c>
      <c r="AC72">
        <v>27.57</v>
      </c>
      <c r="AD72">
        <v>16.39</v>
      </c>
      <c r="AE72">
        <v>29.33</v>
      </c>
      <c r="AF72">
        <v>14.67</v>
      </c>
      <c r="AG72">
        <v>24.9</v>
      </c>
      <c r="AH72">
        <v>62.78</v>
      </c>
      <c r="AI72">
        <v>62.78</v>
      </c>
      <c r="AJ72">
        <v>29.93</v>
      </c>
    </row>
    <row r="73" spans="1:36">
      <c r="A73" t="s">
        <v>115</v>
      </c>
      <c r="B73" s="34">
        <v>234.7</v>
      </c>
      <c r="C73" s="34">
        <v>74.03</v>
      </c>
      <c r="D73" s="93">
        <f t="shared" si="1"/>
        <v>47.78</v>
      </c>
      <c r="E73" s="34"/>
      <c r="F73" s="34"/>
      <c r="G73" s="34"/>
      <c r="H73" s="34"/>
      <c r="I73" s="34"/>
      <c r="J73" s="37">
        <v>4.34</v>
      </c>
      <c r="K73" s="37">
        <v>4.34</v>
      </c>
      <c r="L73" s="37">
        <v>4.34</v>
      </c>
      <c r="M73">
        <v>115.51</v>
      </c>
      <c r="N73">
        <v>271.52</v>
      </c>
      <c r="O73">
        <v>101.13</v>
      </c>
      <c r="P73">
        <v>10.33</v>
      </c>
      <c r="Q73">
        <v>43.19</v>
      </c>
      <c r="R73" s="93">
        <v>18.399999999999999</v>
      </c>
      <c r="S73" s="93">
        <v>7.64</v>
      </c>
      <c r="T73" s="93">
        <v>21.74</v>
      </c>
      <c r="U73">
        <v>10.75</v>
      </c>
      <c r="V73">
        <v>15.308733</v>
      </c>
      <c r="W73">
        <v>11.88</v>
      </c>
      <c r="X73">
        <v>77.09</v>
      </c>
      <c r="Y73">
        <v>25.7</v>
      </c>
      <c r="Z73">
        <v>25.69</v>
      </c>
      <c r="AA73">
        <v>70.03</v>
      </c>
      <c r="AB73">
        <v>14</v>
      </c>
      <c r="AC73">
        <v>20.2</v>
      </c>
      <c r="AD73">
        <v>13.25</v>
      </c>
      <c r="AE73">
        <v>19.329999999999998</v>
      </c>
      <c r="AF73">
        <v>9.67</v>
      </c>
      <c r="AG73">
        <v>25.13</v>
      </c>
      <c r="AH73">
        <v>62.62</v>
      </c>
      <c r="AI73">
        <v>62.62</v>
      </c>
      <c r="AJ73">
        <v>28</v>
      </c>
    </row>
    <row r="74" spans="1:36">
      <c r="A74" t="s">
        <v>116</v>
      </c>
      <c r="B74" s="34">
        <v>234.7</v>
      </c>
      <c r="C74" s="34">
        <v>74.03</v>
      </c>
      <c r="D74" s="93">
        <f t="shared" si="1"/>
        <v>25.839999999999996</v>
      </c>
      <c r="E74" s="34"/>
      <c r="F74" s="34"/>
      <c r="G74" s="34"/>
      <c r="H74" s="34"/>
      <c r="I74" s="34"/>
      <c r="J74" s="37">
        <v>3.45</v>
      </c>
      <c r="K74" s="37">
        <v>3.45</v>
      </c>
      <c r="L74" s="37">
        <v>3.45</v>
      </c>
      <c r="M74">
        <v>115.51</v>
      </c>
      <c r="N74">
        <v>271.52</v>
      </c>
      <c r="O74">
        <v>101.13</v>
      </c>
      <c r="P74">
        <v>10.33</v>
      </c>
      <c r="Q74">
        <v>43.05</v>
      </c>
      <c r="R74" s="93">
        <v>11.04</v>
      </c>
      <c r="S74" s="93">
        <v>2.36</v>
      </c>
      <c r="T74" s="93">
        <v>12.44</v>
      </c>
      <c r="U74">
        <v>10.75</v>
      </c>
      <c r="V74">
        <v>12.001110000000001</v>
      </c>
      <c r="W74">
        <v>11.88</v>
      </c>
      <c r="X74">
        <v>77.73</v>
      </c>
      <c r="Y74">
        <v>25.91</v>
      </c>
      <c r="Z74">
        <v>25.91</v>
      </c>
      <c r="AA74">
        <v>54.69</v>
      </c>
      <c r="AB74">
        <v>10.94</v>
      </c>
      <c r="AC74">
        <v>11.2</v>
      </c>
      <c r="AD74">
        <v>10.220000000000001</v>
      </c>
      <c r="AE74">
        <v>16</v>
      </c>
      <c r="AF74">
        <v>8</v>
      </c>
      <c r="AG74">
        <v>25.54</v>
      </c>
      <c r="AH74">
        <v>62.17</v>
      </c>
      <c r="AI74">
        <v>62.17</v>
      </c>
      <c r="AJ74">
        <v>28</v>
      </c>
    </row>
    <row r="75" spans="1:36">
      <c r="A75" t="s">
        <v>117</v>
      </c>
      <c r="B75" s="34">
        <v>234.7</v>
      </c>
      <c r="C75" s="34">
        <v>74.03</v>
      </c>
      <c r="D75" s="93">
        <f t="shared" si="1"/>
        <v>0</v>
      </c>
      <c r="E75" s="34"/>
      <c r="F75" s="34"/>
      <c r="G75" s="34"/>
      <c r="H75" s="34"/>
      <c r="I75" s="34"/>
      <c r="J75" s="37">
        <v>2.63</v>
      </c>
      <c r="K75" s="37">
        <v>2.63</v>
      </c>
      <c r="L75" s="37">
        <v>2.63</v>
      </c>
      <c r="M75">
        <v>115.51</v>
      </c>
      <c r="N75">
        <v>271.52</v>
      </c>
      <c r="O75">
        <v>101.13</v>
      </c>
      <c r="P75">
        <v>10.33</v>
      </c>
      <c r="Q75">
        <v>43.17</v>
      </c>
      <c r="R75" s="93">
        <v>0</v>
      </c>
      <c r="S75" s="93">
        <v>0</v>
      </c>
      <c r="T75" s="93">
        <v>0</v>
      </c>
      <c r="U75">
        <v>10.75</v>
      </c>
      <c r="V75">
        <v>8.9471690000000006</v>
      </c>
      <c r="W75">
        <v>11.88</v>
      </c>
      <c r="X75">
        <v>79.180000000000007</v>
      </c>
      <c r="Y75">
        <v>26.39</v>
      </c>
      <c r="Z75">
        <v>26.39</v>
      </c>
      <c r="AA75">
        <v>42.96</v>
      </c>
      <c r="AB75">
        <v>8.59</v>
      </c>
      <c r="AC75">
        <v>7.47</v>
      </c>
      <c r="AD75">
        <v>7.58</v>
      </c>
      <c r="AE75">
        <v>12</v>
      </c>
      <c r="AF75">
        <v>6</v>
      </c>
      <c r="AG75">
        <v>25.39</v>
      </c>
      <c r="AH75">
        <v>62.55</v>
      </c>
      <c r="AI75">
        <v>62.55</v>
      </c>
      <c r="AJ75">
        <v>27.03</v>
      </c>
    </row>
    <row r="76" spans="1:36">
      <c r="A76" t="s">
        <v>118</v>
      </c>
      <c r="B76" s="34">
        <v>234.7</v>
      </c>
      <c r="C76" s="34">
        <v>74.03</v>
      </c>
      <c r="D76" s="93">
        <f t="shared" si="1"/>
        <v>0</v>
      </c>
      <c r="E76" s="34"/>
      <c r="F76" s="34"/>
      <c r="G76" s="34"/>
      <c r="H76" s="34"/>
      <c r="I76" s="34"/>
      <c r="J76" s="37">
        <v>1.91</v>
      </c>
      <c r="K76" s="37">
        <v>1.91</v>
      </c>
      <c r="L76" s="37">
        <v>1.91</v>
      </c>
      <c r="M76">
        <v>115.51</v>
      </c>
      <c r="N76">
        <v>271.52</v>
      </c>
      <c r="O76">
        <v>101.13</v>
      </c>
      <c r="P76">
        <v>10.33</v>
      </c>
      <c r="Q76">
        <v>43.07</v>
      </c>
      <c r="R76" s="93">
        <v>0</v>
      </c>
      <c r="S76" s="93">
        <v>0</v>
      </c>
      <c r="T76" s="93">
        <v>0</v>
      </c>
      <c r="U76">
        <v>10.75</v>
      </c>
      <c r="V76">
        <v>5.785901</v>
      </c>
      <c r="W76">
        <v>11.88</v>
      </c>
      <c r="X76">
        <v>79.39</v>
      </c>
      <c r="Y76">
        <v>26.46</v>
      </c>
      <c r="Z76">
        <v>26.47</v>
      </c>
      <c r="AA76">
        <v>31.84</v>
      </c>
      <c r="AB76">
        <v>6.37</v>
      </c>
      <c r="AC76">
        <v>2</v>
      </c>
      <c r="AD76">
        <v>5.42</v>
      </c>
      <c r="AE76">
        <v>8</v>
      </c>
      <c r="AF76">
        <v>4</v>
      </c>
      <c r="AG76">
        <v>24.51</v>
      </c>
      <c r="AH76">
        <v>62.88</v>
      </c>
      <c r="AI76">
        <v>62.88</v>
      </c>
      <c r="AJ76">
        <v>28</v>
      </c>
    </row>
    <row r="77" spans="1:36">
      <c r="A77" t="s">
        <v>119</v>
      </c>
      <c r="B77" s="34">
        <v>234.7</v>
      </c>
      <c r="C77" s="34">
        <v>74.03</v>
      </c>
      <c r="D77" s="93">
        <f t="shared" si="1"/>
        <v>0</v>
      </c>
      <c r="E77" s="34"/>
      <c r="F77" s="34"/>
      <c r="G77" s="34"/>
      <c r="H77" s="34"/>
      <c r="I77" s="34"/>
      <c r="J77" s="37">
        <v>1.1000000000000001</v>
      </c>
      <c r="K77" s="37">
        <v>1.1000000000000001</v>
      </c>
      <c r="L77" s="37">
        <v>1.1000000000000001</v>
      </c>
      <c r="M77">
        <v>115.51</v>
      </c>
      <c r="N77">
        <v>271.52</v>
      </c>
      <c r="O77">
        <v>101.13</v>
      </c>
      <c r="P77">
        <v>10.33</v>
      </c>
      <c r="Q77">
        <v>43.17</v>
      </c>
      <c r="R77" s="93">
        <v>0</v>
      </c>
      <c r="S77" s="93">
        <v>0</v>
      </c>
      <c r="T77" s="93">
        <v>0</v>
      </c>
      <c r="U77">
        <v>10.75</v>
      </c>
      <c r="V77">
        <v>2.9075859999999998</v>
      </c>
      <c r="W77">
        <v>11.88</v>
      </c>
      <c r="X77">
        <v>77.64</v>
      </c>
      <c r="Y77">
        <v>25.88</v>
      </c>
      <c r="Z77">
        <v>25.87</v>
      </c>
      <c r="AA77">
        <v>22.58</v>
      </c>
      <c r="AB77">
        <v>4.5199999999999996</v>
      </c>
      <c r="AC77">
        <v>1</v>
      </c>
      <c r="AD77">
        <v>3.71</v>
      </c>
      <c r="AE77">
        <v>6.67</v>
      </c>
      <c r="AF77">
        <v>3.33</v>
      </c>
      <c r="AG77">
        <v>24.07</v>
      </c>
      <c r="AH77">
        <v>60.1</v>
      </c>
      <c r="AI77">
        <v>60.1</v>
      </c>
      <c r="AJ77">
        <v>26.07</v>
      </c>
    </row>
    <row r="78" spans="1:36">
      <c r="A78" t="s">
        <v>120</v>
      </c>
      <c r="B78" s="34">
        <v>234.7</v>
      </c>
      <c r="C78" s="34">
        <v>74.03</v>
      </c>
      <c r="D78" s="93">
        <f t="shared" si="1"/>
        <v>0</v>
      </c>
      <c r="E78" s="34"/>
      <c r="F78" s="34"/>
      <c r="G78" s="34"/>
      <c r="H78" s="34"/>
      <c r="I78" s="34"/>
      <c r="J78" s="37">
        <v>0.71</v>
      </c>
      <c r="K78" s="37">
        <v>0.71</v>
      </c>
      <c r="L78" s="37">
        <v>0.71</v>
      </c>
      <c r="M78">
        <v>115.51</v>
      </c>
      <c r="N78">
        <v>271.52</v>
      </c>
      <c r="O78">
        <v>101.13</v>
      </c>
      <c r="P78">
        <v>10.33</v>
      </c>
      <c r="Q78">
        <v>43.1</v>
      </c>
      <c r="R78" s="93">
        <v>0</v>
      </c>
      <c r="S78" s="93">
        <v>0</v>
      </c>
      <c r="T78" s="93">
        <v>0</v>
      </c>
      <c r="U78">
        <v>10.75</v>
      </c>
      <c r="V78">
        <v>1.248896</v>
      </c>
      <c r="W78">
        <v>11.88</v>
      </c>
      <c r="X78">
        <v>77.510000000000005</v>
      </c>
      <c r="Y78">
        <v>25.84</v>
      </c>
      <c r="Z78">
        <v>25.84</v>
      </c>
      <c r="AA78">
        <v>13.89</v>
      </c>
      <c r="AB78">
        <v>2.78</v>
      </c>
      <c r="AC78">
        <v>0.33</v>
      </c>
      <c r="AD78">
        <v>2.36</v>
      </c>
      <c r="AE78">
        <v>4.67</v>
      </c>
      <c r="AF78">
        <v>2.33</v>
      </c>
      <c r="AG78">
        <v>23.26</v>
      </c>
      <c r="AH78">
        <v>60.33</v>
      </c>
      <c r="AI78">
        <v>60.33</v>
      </c>
      <c r="AJ78">
        <v>26.07</v>
      </c>
    </row>
    <row r="79" spans="1:36">
      <c r="A79" t="s">
        <v>121</v>
      </c>
      <c r="B79" s="34">
        <v>234.7</v>
      </c>
      <c r="C79" s="34">
        <v>74.03</v>
      </c>
      <c r="D79" s="93">
        <f t="shared" si="1"/>
        <v>0</v>
      </c>
      <c r="E79" s="34"/>
      <c r="F79" s="34"/>
      <c r="G79" s="34"/>
      <c r="H79" s="34"/>
      <c r="I79" s="34"/>
      <c r="J79" s="37">
        <v>0.37</v>
      </c>
      <c r="K79" s="37">
        <v>0.37</v>
      </c>
      <c r="L79" s="37">
        <v>0.37</v>
      </c>
      <c r="M79">
        <v>115.51</v>
      </c>
      <c r="N79">
        <v>271.52</v>
      </c>
      <c r="O79">
        <v>101.13</v>
      </c>
      <c r="P79">
        <v>10.33</v>
      </c>
      <c r="Q79">
        <v>43.21</v>
      </c>
      <c r="R79" s="93">
        <v>0</v>
      </c>
      <c r="S79" s="93">
        <v>0</v>
      </c>
      <c r="T79" s="93">
        <v>0</v>
      </c>
      <c r="U79">
        <v>10.75</v>
      </c>
      <c r="V79">
        <v>0.37076599999999998</v>
      </c>
      <c r="W79">
        <v>11.88</v>
      </c>
      <c r="X79">
        <v>77</v>
      </c>
      <c r="Y79">
        <v>25.67</v>
      </c>
      <c r="Z79">
        <v>25.65</v>
      </c>
      <c r="AA79">
        <v>7.82</v>
      </c>
      <c r="AB79">
        <v>1.56</v>
      </c>
      <c r="AC79">
        <v>0.03</v>
      </c>
      <c r="AD79">
        <v>1.29</v>
      </c>
      <c r="AE79">
        <v>2</v>
      </c>
      <c r="AF79">
        <v>1</v>
      </c>
      <c r="AG79">
        <v>23.14</v>
      </c>
      <c r="AH79">
        <v>60.17</v>
      </c>
      <c r="AI79">
        <v>60.17</v>
      </c>
      <c r="AJ79">
        <v>25.1</v>
      </c>
    </row>
    <row r="80" spans="1:36">
      <c r="A80" t="s">
        <v>122</v>
      </c>
      <c r="B80" s="34">
        <v>234.7</v>
      </c>
      <c r="C80" s="34">
        <v>74.03</v>
      </c>
      <c r="D80" s="93">
        <f t="shared" si="1"/>
        <v>0</v>
      </c>
      <c r="E80" s="34"/>
      <c r="F80" s="34"/>
      <c r="G80" s="34"/>
      <c r="H80" s="34"/>
      <c r="I80" s="34"/>
      <c r="J80" s="37">
        <v>0.04</v>
      </c>
      <c r="K80" s="37">
        <v>0.04</v>
      </c>
      <c r="L80" s="37">
        <v>0.04</v>
      </c>
      <c r="M80">
        <v>115.51</v>
      </c>
      <c r="N80">
        <v>271.52</v>
      </c>
      <c r="O80">
        <v>101.13</v>
      </c>
      <c r="P80">
        <v>10.33</v>
      </c>
      <c r="Q80">
        <v>43.12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11.88</v>
      </c>
      <c r="X80">
        <v>76.28</v>
      </c>
      <c r="Y80">
        <v>25.43</v>
      </c>
      <c r="Z80">
        <v>25.42</v>
      </c>
      <c r="AA80">
        <v>3.48</v>
      </c>
      <c r="AB80">
        <v>0.69</v>
      </c>
      <c r="AC80">
        <v>0</v>
      </c>
      <c r="AD80">
        <v>0.41</v>
      </c>
      <c r="AE80">
        <v>0.67</v>
      </c>
      <c r="AF80">
        <v>0.33</v>
      </c>
      <c r="AG80">
        <v>23.12</v>
      </c>
      <c r="AH80">
        <v>60.07</v>
      </c>
      <c r="AI80">
        <v>60.07</v>
      </c>
      <c r="AJ80">
        <v>28</v>
      </c>
    </row>
    <row r="81" spans="1:36">
      <c r="A81" t="s">
        <v>123</v>
      </c>
      <c r="B81" s="34">
        <v>234.7</v>
      </c>
      <c r="C81" s="34">
        <v>74.03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115.51</v>
      </c>
      <c r="N81">
        <v>271.52</v>
      </c>
      <c r="O81">
        <v>101.13</v>
      </c>
      <c r="P81">
        <v>10.33</v>
      </c>
      <c r="Q81">
        <v>43.21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11.88</v>
      </c>
      <c r="X81">
        <v>74.75</v>
      </c>
      <c r="Y81">
        <v>24.92</v>
      </c>
      <c r="Z81">
        <v>24.92</v>
      </c>
      <c r="AA81">
        <v>0.88</v>
      </c>
      <c r="AB81">
        <v>0.17</v>
      </c>
      <c r="AC81">
        <v>0</v>
      </c>
      <c r="AD81">
        <v>0</v>
      </c>
      <c r="AE81">
        <v>1.33</v>
      </c>
      <c r="AF81">
        <v>0.67</v>
      </c>
      <c r="AG81">
        <v>22.51</v>
      </c>
      <c r="AH81">
        <v>60.31</v>
      </c>
      <c r="AI81">
        <v>60.31</v>
      </c>
      <c r="AJ81">
        <v>27.03</v>
      </c>
    </row>
    <row r="82" spans="1:36">
      <c r="A82" t="s">
        <v>124</v>
      </c>
      <c r="B82" s="34">
        <v>234.7</v>
      </c>
      <c r="C82" s="34">
        <v>74.03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115.51</v>
      </c>
      <c r="N82">
        <v>271.52</v>
      </c>
      <c r="O82">
        <v>101.13</v>
      </c>
      <c r="P82">
        <v>10.33</v>
      </c>
      <c r="Q82">
        <v>43.15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11.88</v>
      </c>
      <c r="X82">
        <v>72.989999999999995</v>
      </c>
      <c r="Y82">
        <v>24.33</v>
      </c>
      <c r="Z82">
        <v>24.33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22.61</v>
      </c>
      <c r="AH82">
        <v>59.52</v>
      </c>
      <c r="AI82">
        <v>59.52</v>
      </c>
      <c r="AJ82">
        <v>27.03</v>
      </c>
    </row>
    <row r="83" spans="1:36">
      <c r="A83" t="s">
        <v>125</v>
      </c>
      <c r="B83" s="34">
        <v>234.7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115.51</v>
      </c>
      <c r="N83">
        <v>271.52</v>
      </c>
      <c r="O83">
        <v>101.13</v>
      </c>
      <c r="P83">
        <v>10.33</v>
      </c>
      <c r="Q83">
        <v>39.69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11.88</v>
      </c>
      <c r="X83">
        <v>55.22</v>
      </c>
      <c r="Y83">
        <v>18.41</v>
      </c>
      <c r="Z83">
        <v>18.399999999999999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16.72</v>
      </c>
      <c r="AH83">
        <v>38.44</v>
      </c>
      <c r="AI83">
        <v>38.44</v>
      </c>
      <c r="AJ83">
        <v>27.03</v>
      </c>
    </row>
    <row r="84" spans="1:36">
      <c r="A84" t="s">
        <v>126</v>
      </c>
      <c r="B84" s="34">
        <v>234.7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115.51</v>
      </c>
      <c r="N84">
        <v>271.52</v>
      </c>
      <c r="O84">
        <v>101.13</v>
      </c>
      <c r="P84">
        <v>10.33</v>
      </c>
      <c r="Q84">
        <v>39.15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11.88</v>
      </c>
      <c r="X84">
        <v>55.4</v>
      </c>
      <c r="Y84">
        <v>18.47</v>
      </c>
      <c r="Z84">
        <v>18.45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16.809999999999999</v>
      </c>
      <c r="AH84">
        <v>38.67</v>
      </c>
      <c r="AI84">
        <v>38.67</v>
      </c>
      <c r="AJ84">
        <v>28</v>
      </c>
    </row>
    <row r="85" spans="1:36">
      <c r="A85" t="s">
        <v>127</v>
      </c>
      <c r="B85" s="34">
        <v>234.7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115.51</v>
      </c>
      <c r="N85">
        <v>271.52</v>
      </c>
      <c r="O85">
        <v>101.13</v>
      </c>
      <c r="P85">
        <v>10.33</v>
      </c>
      <c r="Q85">
        <v>38.630000000000003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11.88</v>
      </c>
      <c r="X85">
        <v>55.99</v>
      </c>
      <c r="Y85">
        <v>18.66</v>
      </c>
      <c r="Z85">
        <v>18.66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16.809999999999999</v>
      </c>
      <c r="AH85">
        <v>38.79</v>
      </c>
      <c r="AI85">
        <v>38.79</v>
      </c>
      <c r="AJ85">
        <v>28</v>
      </c>
    </row>
    <row r="86" spans="1:36">
      <c r="A86" t="s">
        <v>128</v>
      </c>
      <c r="B86" s="34">
        <v>234.7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115.51</v>
      </c>
      <c r="N86">
        <v>271.52</v>
      </c>
      <c r="O86">
        <v>101.13</v>
      </c>
      <c r="P86">
        <v>10.33</v>
      </c>
      <c r="Q86">
        <v>38.49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11.88</v>
      </c>
      <c r="X86">
        <v>59.74</v>
      </c>
      <c r="Y86">
        <v>19.91</v>
      </c>
      <c r="Z86">
        <v>19.93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17.829999999999998</v>
      </c>
      <c r="AH86">
        <v>39.46</v>
      </c>
      <c r="AI86">
        <v>39.46</v>
      </c>
      <c r="AJ86">
        <v>27.03</v>
      </c>
    </row>
    <row r="87" spans="1:36">
      <c r="A87" t="s">
        <v>129</v>
      </c>
      <c r="B87" s="34">
        <v>234.7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115.51</v>
      </c>
      <c r="N87">
        <v>271.52</v>
      </c>
      <c r="O87">
        <v>101.13</v>
      </c>
      <c r="P87">
        <v>10.33</v>
      </c>
      <c r="Q87">
        <v>38.11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11.88</v>
      </c>
      <c r="X87">
        <v>60.49</v>
      </c>
      <c r="Y87">
        <v>20.16</v>
      </c>
      <c r="Z87">
        <v>20.170000000000002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18.309999999999999</v>
      </c>
      <c r="AH87">
        <v>26.78</v>
      </c>
      <c r="AI87">
        <v>26.78</v>
      </c>
      <c r="AJ87">
        <v>28</v>
      </c>
    </row>
    <row r="88" spans="1:36">
      <c r="A88" t="s">
        <v>130</v>
      </c>
      <c r="B88" s="34">
        <v>234.7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115.51</v>
      </c>
      <c r="N88">
        <v>271.52</v>
      </c>
      <c r="O88">
        <v>101.13</v>
      </c>
      <c r="P88">
        <v>10.33</v>
      </c>
      <c r="Q88">
        <v>37.93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11.88</v>
      </c>
      <c r="X88">
        <v>65.17</v>
      </c>
      <c r="Y88">
        <v>21.72</v>
      </c>
      <c r="Z88">
        <v>21.73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19.57</v>
      </c>
      <c r="AH88">
        <v>28.32</v>
      </c>
      <c r="AI88">
        <v>28.32</v>
      </c>
      <c r="AJ88">
        <v>27.03</v>
      </c>
    </row>
    <row r="89" spans="1:36">
      <c r="A89" t="s">
        <v>131</v>
      </c>
      <c r="B89" s="34">
        <v>234.7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115.51</v>
      </c>
      <c r="N89">
        <v>271.52</v>
      </c>
      <c r="O89">
        <v>101.13</v>
      </c>
      <c r="P89">
        <v>10.33</v>
      </c>
      <c r="Q89">
        <v>34.35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11.88</v>
      </c>
      <c r="X89">
        <v>48.94</v>
      </c>
      <c r="Y89">
        <v>16.309999999999999</v>
      </c>
      <c r="Z89">
        <v>16.32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15.55</v>
      </c>
      <c r="AH89">
        <v>28.9</v>
      </c>
      <c r="AI89">
        <v>28.9</v>
      </c>
      <c r="AJ89">
        <v>27.03</v>
      </c>
    </row>
    <row r="90" spans="1:36">
      <c r="A90" t="s">
        <v>132</v>
      </c>
      <c r="B90" s="34">
        <v>234.7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115.51</v>
      </c>
      <c r="N90">
        <v>271.52</v>
      </c>
      <c r="O90">
        <v>101.13</v>
      </c>
      <c r="P90">
        <v>10.33</v>
      </c>
      <c r="Q90">
        <v>33.450000000000003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11.88</v>
      </c>
      <c r="X90">
        <v>48.87</v>
      </c>
      <c r="Y90">
        <v>16.29</v>
      </c>
      <c r="Z90">
        <v>16.29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15.76</v>
      </c>
      <c r="AH90">
        <v>29.42</v>
      </c>
      <c r="AI90">
        <v>29.42</v>
      </c>
      <c r="AJ90">
        <v>28</v>
      </c>
    </row>
    <row r="91" spans="1:36">
      <c r="A91" t="s">
        <v>133</v>
      </c>
      <c r="B91" s="34">
        <v>234.7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115.51</v>
      </c>
      <c r="N91">
        <v>271.52</v>
      </c>
      <c r="O91">
        <v>101.13</v>
      </c>
      <c r="P91">
        <v>10.33</v>
      </c>
      <c r="Q91">
        <v>22.41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11.88</v>
      </c>
      <c r="X91">
        <v>48.99</v>
      </c>
      <c r="Y91">
        <v>16.329999999999998</v>
      </c>
      <c r="Z91">
        <v>16.329999999999998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15.53</v>
      </c>
      <c r="AH91">
        <v>31.16</v>
      </c>
      <c r="AI91">
        <v>31.16</v>
      </c>
      <c r="AJ91">
        <v>28</v>
      </c>
    </row>
    <row r="92" spans="1:36">
      <c r="A92" t="s">
        <v>134</v>
      </c>
      <c r="B92" s="34">
        <v>234.7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115.51</v>
      </c>
      <c r="N92">
        <v>271.52</v>
      </c>
      <c r="O92">
        <v>101.13</v>
      </c>
      <c r="P92">
        <v>10.33</v>
      </c>
      <c r="Q92">
        <v>21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11.88</v>
      </c>
      <c r="X92">
        <v>48.29</v>
      </c>
      <c r="Y92">
        <v>16.100000000000001</v>
      </c>
      <c r="Z92">
        <v>16.09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15.23</v>
      </c>
      <c r="AH92">
        <v>32.06</v>
      </c>
      <c r="AI92">
        <v>32.06</v>
      </c>
      <c r="AJ92">
        <v>27.03</v>
      </c>
    </row>
    <row r="93" spans="1:36">
      <c r="A93" t="s">
        <v>135</v>
      </c>
      <c r="B93" s="34">
        <v>234.7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115.51</v>
      </c>
      <c r="N93">
        <v>271.52</v>
      </c>
      <c r="O93">
        <v>101.13</v>
      </c>
      <c r="P93">
        <v>10.33</v>
      </c>
      <c r="Q93">
        <v>19.36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11.88</v>
      </c>
      <c r="X93">
        <v>47.12</v>
      </c>
      <c r="Y93">
        <v>15.71</v>
      </c>
      <c r="Z93">
        <v>15.71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14.84</v>
      </c>
      <c r="AH93">
        <v>32.26</v>
      </c>
      <c r="AI93">
        <v>32.26</v>
      </c>
      <c r="AJ93">
        <v>28</v>
      </c>
    </row>
    <row r="94" spans="1:36">
      <c r="A94" t="s">
        <v>136</v>
      </c>
      <c r="B94" s="34">
        <v>234.7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115.51</v>
      </c>
      <c r="N94">
        <v>271.52</v>
      </c>
      <c r="O94">
        <v>101.13</v>
      </c>
      <c r="P94">
        <v>10.33</v>
      </c>
      <c r="Q94">
        <v>17.850000000000001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11.88</v>
      </c>
      <c r="X94">
        <v>42.83</v>
      </c>
      <c r="Y94">
        <v>14.28</v>
      </c>
      <c r="Z94">
        <v>14.26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13.51</v>
      </c>
      <c r="AH94">
        <v>32.46</v>
      </c>
      <c r="AI94">
        <v>32.46</v>
      </c>
      <c r="AJ94">
        <v>27.03</v>
      </c>
    </row>
    <row r="95" spans="1:36">
      <c r="A95" t="s">
        <v>137</v>
      </c>
      <c r="B95" s="34">
        <v>234.7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115.51</v>
      </c>
      <c r="N95">
        <v>271.52</v>
      </c>
      <c r="O95">
        <v>101.13</v>
      </c>
      <c r="P95">
        <v>10.33</v>
      </c>
      <c r="Q95">
        <v>16.29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11.88</v>
      </c>
      <c r="X95">
        <v>43.33</v>
      </c>
      <c r="Y95">
        <v>14.44</v>
      </c>
      <c r="Z95">
        <v>14.46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13.88</v>
      </c>
      <c r="AH95">
        <v>32.700000000000003</v>
      </c>
      <c r="AI95">
        <v>32.700000000000003</v>
      </c>
      <c r="AJ95">
        <v>26.07</v>
      </c>
    </row>
    <row r="96" spans="1:36">
      <c r="A96" t="s">
        <v>138</v>
      </c>
      <c r="B96" s="34">
        <v>234.7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115.51</v>
      </c>
      <c r="N96">
        <v>271.52</v>
      </c>
      <c r="O96">
        <v>101.13</v>
      </c>
      <c r="P96">
        <v>10.33</v>
      </c>
      <c r="Q96">
        <v>14.74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11.88</v>
      </c>
      <c r="X96">
        <v>44.88</v>
      </c>
      <c r="Y96">
        <v>14.96</v>
      </c>
      <c r="Z96">
        <v>14.95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14.31</v>
      </c>
      <c r="AH96">
        <v>33.130000000000003</v>
      </c>
      <c r="AI96">
        <v>33.130000000000003</v>
      </c>
      <c r="AJ96">
        <v>27.03</v>
      </c>
    </row>
    <row r="97" spans="1:50">
      <c r="A97" t="s">
        <v>139</v>
      </c>
      <c r="B97" s="34">
        <v>234.7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115.51</v>
      </c>
      <c r="N97">
        <v>271.52</v>
      </c>
      <c r="O97">
        <v>101.13</v>
      </c>
      <c r="P97">
        <v>10.33</v>
      </c>
      <c r="Q97">
        <v>19.13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11.88</v>
      </c>
      <c r="X97">
        <v>45.8</v>
      </c>
      <c r="Y97">
        <v>15.27</v>
      </c>
      <c r="Z97">
        <v>15.26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14.49</v>
      </c>
      <c r="AH97">
        <v>34.65</v>
      </c>
      <c r="AI97">
        <v>34.65</v>
      </c>
      <c r="AJ97">
        <v>26.07</v>
      </c>
    </row>
    <row r="98" spans="1:50">
      <c r="A98" t="s">
        <v>140</v>
      </c>
      <c r="B98" s="34">
        <v>234.7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115.51</v>
      </c>
      <c r="N98">
        <v>271.52</v>
      </c>
      <c r="O98">
        <v>101.13</v>
      </c>
      <c r="P98">
        <v>10.33</v>
      </c>
      <c r="Q98">
        <v>18.54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11.88</v>
      </c>
      <c r="X98">
        <v>46.43</v>
      </c>
      <c r="Y98">
        <v>15.48</v>
      </c>
      <c r="Z98">
        <v>15.47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14.76</v>
      </c>
      <c r="AH98">
        <v>36.42</v>
      </c>
      <c r="AI98">
        <v>36.42</v>
      </c>
      <c r="AJ98">
        <v>25.1</v>
      </c>
    </row>
    <row r="99" spans="1:50">
      <c r="A99" t="s">
        <v>141</v>
      </c>
      <c r="B99" s="34">
        <f>SUM(B3:B98)/4000</f>
        <v>4.7200525000000022</v>
      </c>
      <c r="C99" s="34">
        <f t="shared" ref="C99:P99" si="2">SUM(C3:C98)/4000</f>
        <v>1.3598649999999997</v>
      </c>
      <c r="D99" s="93">
        <f t="shared" ref="D99" si="3">SUM(D3:D98)/4000</f>
        <v>1.0730774999999999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0.10073250000000003</v>
      </c>
      <c r="K99" s="37">
        <f t="shared" si="2"/>
        <v>0.10073250000000003</v>
      </c>
      <c r="L99" s="37">
        <f t="shared" si="2"/>
        <v>0.10073250000000003</v>
      </c>
      <c r="M99">
        <f t="shared" si="2"/>
        <v>2.2377025000000019</v>
      </c>
      <c r="N99">
        <f t="shared" si="2"/>
        <v>6.3557525000000075</v>
      </c>
      <c r="O99">
        <f t="shared" si="2"/>
        <v>2.1399125000000008</v>
      </c>
      <c r="P99">
        <f t="shared" si="2"/>
        <v>0.24792000000000042</v>
      </c>
      <c r="Q99">
        <f t="shared" ref="Q99:AF99" si="5">SUM(Q3:Q98)/4000</f>
        <v>0.97477000000000014</v>
      </c>
      <c r="R99" s="93">
        <f t="shared" si="5"/>
        <v>0.36726250000000005</v>
      </c>
      <c r="S99" s="93">
        <f t="shared" si="5"/>
        <v>0.32966250000000002</v>
      </c>
      <c r="T99" s="93">
        <f t="shared" si="5"/>
        <v>0.37615250000000011</v>
      </c>
      <c r="U99">
        <f t="shared" si="5"/>
        <v>0.25800000000000001</v>
      </c>
      <c r="V99">
        <f t="shared" si="5"/>
        <v>0.73166767299999991</v>
      </c>
      <c r="W99">
        <f t="shared" si="5"/>
        <v>0.27609000000000022</v>
      </c>
      <c r="X99">
        <f t="shared" si="5"/>
        <v>1.3254049999999995</v>
      </c>
      <c r="Y99">
        <f t="shared" si="5"/>
        <v>0.44180249999999999</v>
      </c>
      <c r="Z99">
        <f t="shared" si="5"/>
        <v>0.44177249999999996</v>
      </c>
      <c r="AA99">
        <f t="shared" si="5"/>
        <v>1.9625700000000001</v>
      </c>
      <c r="AB99">
        <f t="shared" si="5"/>
        <v>0.39250499999999988</v>
      </c>
      <c r="AC99">
        <f t="shared" si="5"/>
        <v>0.72055749999999985</v>
      </c>
      <c r="AD99">
        <f t="shared" si="5"/>
        <v>0.37427250000000006</v>
      </c>
      <c r="AE99">
        <f t="shared" si="5"/>
        <v>0.7278600000000004</v>
      </c>
      <c r="AF99">
        <f t="shared" si="5"/>
        <v>0.36389000000000005</v>
      </c>
      <c r="AG99">
        <f t="shared" ref="AG99:AM99" si="6">SUM(AG3:AG98)/4000</f>
        <v>0.38211749999999983</v>
      </c>
      <c r="AH99">
        <f t="shared" si="6"/>
        <v>1.0589999999999999</v>
      </c>
      <c r="AI99">
        <f t="shared" si="6"/>
        <v>1.0589999999999999</v>
      </c>
      <c r="AJ99">
        <f t="shared" si="6"/>
        <v>0.66640000000000088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512.34518238659462</v>
      </c>
      <c r="L3">
        <v>9.4159520553811014</v>
      </c>
      <c r="M3">
        <v>63.77437514073408</v>
      </c>
      <c r="N3">
        <v>51.878453038674039</v>
      </c>
      <c r="O3">
        <v>73.283716967501462</v>
      </c>
      <c r="P3">
        <v>27.532603167521746</v>
      </c>
      <c r="Q3">
        <v>7.5151473010882714</v>
      </c>
      <c r="R3">
        <v>18.611045614463716</v>
      </c>
      <c r="S3">
        <v>11.588888805729985</v>
      </c>
      <c r="T3">
        <v>0</v>
      </c>
      <c r="U3">
        <v>50.725179853391083</v>
      </c>
      <c r="V3">
        <v>4.3870385301455297</v>
      </c>
      <c r="W3">
        <v>14.126965566001289</v>
      </c>
      <c r="X3">
        <v>64.792516984411208</v>
      </c>
      <c r="Y3">
        <v>0</v>
      </c>
      <c r="Z3">
        <v>8.6185039999999979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21.712782000000008</v>
      </c>
      <c r="AF3">
        <v>4.1010000000000009</v>
      </c>
      <c r="AG3">
        <v>26.874254880000002</v>
      </c>
      <c r="AH3">
        <v>67.171079999999989</v>
      </c>
      <c r="AI3">
        <v>7.1564799999999993</v>
      </c>
      <c r="AJ3">
        <v>0</v>
      </c>
      <c r="AK3">
        <v>22.463220000000003</v>
      </c>
      <c r="AL3">
        <v>63.37039</v>
      </c>
      <c r="AM3">
        <v>6.9405023999999997</v>
      </c>
      <c r="AN3">
        <v>0</v>
      </c>
      <c r="AO3">
        <v>12.266855999999999</v>
      </c>
      <c r="AP3">
        <v>5.1762331568078519</v>
      </c>
      <c r="AQ3">
        <v>25.50328</v>
      </c>
      <c r="AR3">
        <v>20.8507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1237.3321146021244</v>
      </c>
      <c r="DN3">
        <v>44.346818497125128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512.34518238659462</v>
      </c>
      <c r="L4">
        <v>9.4159520553811014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7.5189721886336152</v>
      </c>
      <c r="R4">
        <v>18.611045614463716</v>
      </c>
      <c r="S4">
        <v>11.589686773940345</v>
      </c>
      <c r="T4">
        <v>0</v>
      </c>
      <c r="U4">
        <v>50.73341813556241</v>
      </c>
      <c r="V4">
        <v>4.3870385301455297</v>
      </c>
      <c r="W4">
        <v>14.1275004507405</v>
      </c>
      <c r="X4">
        <v>64.792516984411208</v>
      </c>
      <c r="Y4">
        <v>0</v>
      </c>
      <c r="Z4">
        <v>8.6185039999999979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21.712782000000008</v>
      </c>
      <c r="AF4">
        <v>4.1010000000000009</v>
      </c>
      <c r="AG4">
        <v>26.874254880000002</v>
      </c>
      <c r="AH4">
        <v>67.171079999999989</v>
      </c>
      <c r="AI4">
        <v>7.1564799999999993</v>
      </c>
      <c r="AJ4">
        <v>0</v>
      </c>
      <c r="AK4">
        <v>22.463220000000003</v>
      </c>
      <c r="AL4">
        <v>63.37039</v>
      </c>
      <c r="AM4">
        <v>6.9405023999999997</v>
      </c>
      <c r="AN4">
        <v>0</v>
      </c>
      <c r="AO4">
        <v>12.266855999999999</v>
      </c>
      <c r="AP4">
        <v>5.1762331568078519</v>
      </c>
      <c r="AQ4">
        <v>25.50328</v>
      </c>
      <c r="AR4">
        <v>20.8507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1237.3450472746981</v>
      </c>
      <c r="DN4">
        <v>44.347281847217516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512.34518238659462</v>
      </c>
      <c r="L5">
        <v>9.4159520553811014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7.5189721886336152</v>
      </c>
      <c r="R5">
        <v>18.611045614463716</v>
      </c>
      <c r="S5">
        <v>11.589686773940345</v>
      </c>
      <c r="T5">
        <v>0</v>
      </c>
      <c r="U5">
        <v>50.73341813556241</v>
      </c>
      <c r="V5">
        <v>4.38248293457944</v>
      </c>
      <c r="W5">
        <v>14.1275004507405</v>
      </c>
      <c r="X5">
        <v>64.792516984411208</v>
      </c>
      <c r="Y5">
        <v>0</v>
      </c>
      <c r="Z5">
        <v>8.6185039999999979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21.712782000000008</v>
      </c>
      <c r="AF5">
        <v>4.1010000000000009</v>
      </c>
      <c r="AG5">
        <v>26.874254880000002</v>
      </c>
      <c r="AH5">
        <v>67.171079999999989</v>
      </c>
      <c r="AI5">
        <v>7.1564799999999993</v>
      </c>
      <c r="AJ5">
        <v>0</v>
      </c>
      <c r="AK5">
        <v>22.463220000000003</v>
      </c>
      <c r="AL5">
        <v>63.37039</v>
      </c>
      <c r="AM5">
        <v>6.9405023999999997</v>
      </c>
      <c r="AN5">
        <v>0</v>
      </c>
      <c r="AO5">
        <v>12.266855999999999</v>
      </c>
      <c r="AP5">
        <v>5.1762331568078519</v>
      </c>
      <c r="AQ5">
        <v>19.127459999999999</v>
      </c>
      <c r="AR5">
        <v>20.8507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1231.1854328133218</v>
      </c>
      <c r="DN5">
        <v>44.126520713027702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512.34518238659462</v>
      </c>
      <c r="L6">
        <v>9.4159520553811014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7.5189721886336152</v>
      </c>
      <c r="R6">
        <v>18.611045614463716</v>
      </c>
      <c r="S6">
        <v>11.589686773940345</v>
      </c>
      <c r="T6">
        <v>0</v>
      </c>
      <c r="U6">
        <v>50.73341813556241</v>
      </c>
      <c r="V6">
        <v>4.38248293457944</v>
      </c>
      <c r="W6">
        <v>14.1275004507405</v>
      </c>
      <c r="X6">
        <v>64.792516984411208</v>
      </c>
      <c r="Y6">
        <v>0</v>
      </c>
      <c r="Z6">
        <v>8.6185039999999979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21.712782000000008</v>
      </c>
      <c r="AF6">
        <v>4.1010000000000009</v>
      </c>
      <c r="AG6">
        <v>26.874254880000002</v>
      </c>
      <c r="AH6">
        <v>67.171079999999989</v>
      </c>
      <c r="AI6">
        <v>7.1564799999999993</v>
      </c>
      <c r="AJ6">
        <v>0</v>
      </c>
      <c r="AK6">
        <v>22.463220000000003</v>
      </c>
      <c r="AL6">
        <v>63.37039</v>
      </c>
      <c r="AM6">
        <v>6.9405023999999997</v>
      </c>
      <c r="AN6">
        <v>0</v>
      </c>
      <c r="AO6">
        <v>12.266855999999999</v>
      </c>
      <c r="AP6">
        <v>5.1762331568078519</v>
      </c>
      <c r="AQ6">
        <v>19.127459999999999</v>
      </c>
      <c r="AR6">
        <v>20.8507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1231.1854328133218</v>
      </c>
      <c r="DN6">
        <v>44.126520713027702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512.34518238659462</v>
      </c>
      <c r="L7">
        <v>9.4159520553811014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7.5189721886336152</v>
      </c>
      <c r="R7">
        <v>18.611045614463716</v>
      </c>
      <c r="S7">
        <v>11.589686773940345</v>
      </c>
      <c r="T7">
        <v>0</v>
      </c>
      <c r="U7">
        <v>50.73341813556241</v>
      </c>
      <c r="V7">
        <v>4.38248293457944</v>
      </c>
      <c r="W7">
        <v>14.1275004507405</v>
      </c>
      <c r="X7">
        <v>64.792516984411208</v>
      </c>
      <c r="Y7">
        <v>0</v>
      </c>
      <c r="Z7">
        <v>8.6185039999999979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21.712782000000008</v>
      </c>
      <c r="AF7">
        <v>4.1010000000000009</v>
      </c>
      <c r="AG7">
        <v>26.874254880000002</v>
      </c>
      <c r="AH7">
        <v>67.171079999999989</v>
      </c>
      <c r="AI7">
        <v>7.1564799999999993</v>
      </c>
      <c r="AJ7">
        <v>0</v>
      </c>
      <c r="AK7">
        <v>22.463220000000003</v>
      </c>
      <c r="AL7">
        <v>63.37039</v>
      </c>
      <c r="AM7">
        <v>6.9405023999999997</v>
      </c>
      <c r="AN7">
        <v>0</v>
      </c>
      <c r="AO7">
        <v>12.266855999999999</v>
      </c>
      <c r="AP7">
        <v>5.1762331568078519</v>
      </c>
      <c r="AQ7">
        <v>19.127459999999999</v>
      </c>
      <c r="AR7">
        <v>20.8507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1231.1854328133218</v>
      </c>
      <c r="DN7">
        <v>44.126520713027702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512.34518238659462</v>
      </c>
      <c r="L8">
        <v>9.4159520553811014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7.5189721886336152</v>
      </c>
      <c r="R8">
        <v>18.611045614463716</v>
      </c>
      <c r="S8">
        <v>11.589686773940345</v>
      </c>
      <c r="T8">
        <v>0</v>
      </c>
      <c r="U8">
        <v>50.73341813556241</v>
      </c>
      <c r="V8">
        <v>4.38248293457944</v>
      </c>
      <c r="W8">
        <v>14.1275004507405</v>
      </c>
      <c r="X8">
        <v>64.792516984411208</v>
      </c>
      <c r="Y8">
        <v>0</v>
      </c>
      <c r="Z8">
        <v>8.6185039999999979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21.712782000000008</v>
      </c>
      <c r="AF8">
        <v>4.1010000000000009</v>
      </c>
      <c r="AG8">
        <v>26.874254880000002</v>
      </c>
      <c r="AH8">
        <v>67.171079999999989</v>
      </c>
      <c r="AI8">
        <v>7.1564799999999993</v>
      </c>
      <c r="AJ8">
        <v>0</v>
      </c>
      <c r="AK8">
        <v>22.463220000000003</v>
      </c>
      <c r="AL8">
        <v>63.37039</v>
      </c>
      <c r="AM8">
        <v>6.9405023999999997</v>
      </c>
      <c r="AN8">
        <v>0</v>
      </c>
      <c r="AO8">
        <v>12.266855999999999</v>
      </c>
      <c r="AP8">
        <v>5.1762331568078519</v>
      </c>
      <c r="AQ8">
        <v>12.402279999999998</v>
      </c>
      <c r="AR8">
        <v>20.8507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1224.6929439026869</v>
      </c>
      <c r="DN8">
        <v>43.893829623662626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420.00529438200294</v>
      </c>
      <c r="L9">
        <v>9.4159520553811014</v>
      </c>
      <c r="M9">
        <v>63.77437514073408</v>
      </c>
      <c r="N9">
        <v>51.878453038674039</v>
      </c>
      <c r="O9">
        <v>73.283716967501462</v>
      </c>
      <c r="P9">
        <v>27.532603167521746</v>
      </c>
      <c r="Q9">
        <v>7.5189721886336152</v>
      </c>
      <c r="R9">
        <v>18.611045614463716</v>
      </c>
      <c r="S9">
        <v>11.589686773940345</v>
      </c>
      <c r="T9">
        <v>0</v>
      </c>
      <c r="U9">
        <v>50.73341813556241</v>
      </c>
      <c r="V9">
        <v>4.38248293457944</v>
      </c>
      <c r="W9">
        <v>14.1275004507405</v>
      </c>
      <c r="X9">
        <v>64.792516984411208</v>
      </c>
      <c r="Y9">
        <v>0</v>
      </c>
      <c r="Z9">
        <v>5.7971999999999992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21.712782000000008</v>
      </c>
      <c r="AF9">
        <v>4.1010000000000009</v>
      </c>
      <c r="AG9">
        <v>26.874254880000002</v>
      </c>
      <c r="AH9">
        <v>67.171079999999989</v>
      </c>
      <c r="AI9">
        <v>7.1564799999999993</v>
      </c>
      <c r="AJ9">
        <v>0</v>
      </c>
      <c r="AK9">
        <v>22.463220000000003</v>
      </c>
      <c r="AL9">
        <v>63.37039</v>
      </c>
      <c r="AM9">
        <v>6.9405023999999997</v>
      </c>
      <c r="AN9">
        <v>0</v>
      </c>
      <c r="AO9">
        <v>12.266855999999999</v>
      </c>
      <c r="AP9">
        <v>4.8949161374161214</v>
      </c>
      <c r="AQ9">
        <v>12.358610000000002</v>
      </c>
      <c r="AR9">
        <v>20.8507</v>
      </c>
      <c r="AS9">
        <v>14.415519999999999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1132.5106030725153</v>
      </c>
      <c r="DN9">
        <v>40.589991429850741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340.00578870811853</v>
      </c>
      <c r="L10">
        <v>9.4159520553811014</v>
      </c>
      <c r="M10">
        <v>63.77437514073408</v>
      </c>
      <c r="N10">
        <v>51.878453038674039</v>
      </c>
      <c r="O10">
        <v>73.283716967501462</v>
      </c>
      <c r="P10">
        <v>27.532603167521746</v>
      </c>
      <c r="Q10">
        <v>7.5189721886336152</v>
      </c>
      <c r="R10">
        <v>18.611045614463716</v>
      </c>
      <c r="S10">
        <v>11.589686773940345</v>
      </c>
      <c r="T10">
        <v>0</v>
      </c>
      <c r="U10">
        <v>50.73341813556241</v>
      </c>
      <c r="V10">
        <v>4.38248293457944</v>
      </c>
      <c r="W10">
        <v>14.1275004507405</v>
      </c>
      <c r="X10">
        <v>64.792516984411208</v>
      </c>
      <c r="Y10">
        <v>0</v>
      </c>
      <c r="Z10">
        <v>5.7971999999999992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21.712782000000008</v>
      </c>
      <c r="AF10">
        <v>4.1010000000000009</v>
      </c>
      <c r="AG10">
        <v>26.874254880000002</v>
      </c>
      <c r="AH10">
        <v>67.171079999999989</v>
      </c>
      <c r="AI10">
        <v>7.1564799999999993</v>
      </c>
      <c r="AJ10">
        <v>0</v>
      </c>
      <c r="AK10">
        <v>22.463220000000003</v>
      </c>
      <c r="AL10">
        <v>63.37039</v>
      </c>
      <c r="AM10">
        <v>6.9405023999999997</v>
      </c>
      <c r="AN10">
        <v>0</v>
      </c>
      <c r="AO10">
        <v>12.266855999999999</v>
      </c>
      <c r="AP10">
        <v>4.8949161374161214</v>
      </c>
      <c r="AQ10">
        <v>12.358610000000002</v>
      </c>
      <c r="AR10">
        <v>22.790299999999998</v>
      </c>
      <c r="AS10">
        <v>14.415519999999999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1057.1515699747736</v>
      </c>
      <c r="DN10">
        <v>37.8891188537077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280.00517362145683</v>
      </c>
      <c r="L11">
        <v>9.4159520553811014</v>
      </c>
      <c r="M11">
        <v>63.77437514073408</v>
      </c>
      <c r="N11">
        <v>51.878453038674039</v>
      </c>
      <c r="O11">
        <v>73.283716967501462</v>
      </c>
      <c r="P11">
        <v>27.532603167521746</v>
      </c>
      <c r="Q11">
        <v>7.5189721886336152</v>
      </c>
      <c r="R11">
        <v>18.611045614463716</v>
      </c>
      <c r="S11">
        <v>11.589686773940345</v>
      </c>
      <c r="T11">
        <v>0</v>
      </c>
      <c r="U11">
        <v>50.73341813556241</v>
      </c>
      <c r="V11">
        <v>4.6980657640232106</v>
      </c>
      <c r="W11">
        <v>14.1275004507405</v>
      </c>
      <c r="X11">
        <v>64.792516984411208</v>
      </c>
      <c r="Y11">
        <v>0</v>
      </c>
      <c r="Z11">
        <v>5.7971999999999992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21.712782000000008</v>
      </c>
      <c r="AF11">
        <v>4.1010000000000009</v>
      </c>
      <c r="AG11">
        <v>26.874254880000002</v>
      </c>
      <c r="AH11">
        <v>67.171079999999989</v>
      </c>
      <c r="AI11">
        <v>6.7091999999999992</v>
      </c>
      <c r="AJ11">
        <v>0</v>
      </c>
      <c r="AK11">
        <v>22.463220000000003</v>
      </c>
      <c r="AL11">
        <v>63.37039</v>
      </c>
      <c r="AM11">
        <v>6.9405023999999997</v>
      </c>
      <c r="AN11">
        <v>0</v>
      </c>
      <c r="AO11">
        <v>12.266855999999999</v>
      </c>
      <c r="AP11">
        <v>4.8949161374161214</v>
      </c>
      <c r="AQ11">
        <v>12.358610000000002</v>
      </c>
      <c r="AR11">
        <v>22.790299999999998</v>
      </c>
      <c r="AS11">
        <v>14.415519999999999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999.09983557501755</v>
      </c>
      <c r="DN11">
        <v>35.808540996245767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279.99577994322107</v>
      </c>
      <c r="L12">
        <v>9.4161227087368751</v>
      </c>
      <c r="M12">
        <v>63.77437514073408</v>
      </c>
      <c r="N12">
        <v>51.878453038674039</v>
      </c>
      <c r="O12">
        <v>73.283716967501462</v>
      </c>
      <c r="P12">
        <v>27.532603167521746</v>
      </c>
      <c r="Q12">
        <v>7.5226938013442863</v>
      </c>
      <c r="R12">
        <v>18.611045614463716</v>
      </c>
      <c r="S12">
        <v>12.004814081474295</v>
      </c>
      <c r="T12">
        <v>0</v>
      </c>
      <c r="U12">
        <v>50.73341813556241</v>
      </c>
      <c r="V12">
        <v>4.6980657640232106</v>
      </c>
      <c r="W12">
        <v>14.1275004507405</v>
      </c>
      <c r="X12">
        <v>64.792516984411208</v>
      </c>
      <c r="Y12">
        <v>0</v>
      </c>
      <c r="Z12">
        <v>5.7971999999999992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21.712782000000008</v>
      </c>
      <c r="AF12">
        <v>4.1010000000000009</v>
      </c>
      <c r="AG12">
        <v>26.874254880000002</v>
      </c>
      <c r="AH12">
        <v>67.171079999999989</v>
      </c>
      <c r="AI12">
        <v>6.7091999999999992</v>
      </c>
      <c r="AJ12">
        <v>0</v>
      </c>
      <c r="AK12">
        <v>22.463220000000003</v>
      </c>
      <c r="AL12">
        <v>63.37039</v>
      </c>
      <c r="AM12">
        <v>6.9405023999999997</v>
      </c>
      <c r="AN12">
        <v>0</v>
      </c>
      <c r="AO12">
        <v>12.266855999999999</v>
      </c>
      <c r="AP12">
        <v>4.8949161374161214</v>
      </c>
      <c r="AQ12">
        <v>12.358610000000002</v>
      </c>
      <c r="AR12">
        <v>20.8507</v>
      </c>
      <c r="AS12">
        <v>14.415519999999999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997.62279839180474</v>
      </c>
      <c r="DN12">
        <v>35.755604074823111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269.99920320841414</v>
      </c>
      <c r="L13">
        <v>9.4159632718131103</v>
      </c>
      <c r="M13">
        <v>63.77437514073408</v>
      </c>
      <c r="N13">
        <v>51.878453038674039</v>
      </c>
      <c r="O13">
        <v>73.283716967501462</v>
      </c>
      <c r="P13">
        <v>27.532603167521746</v>
      </c>
      <c r="Q13">
        <v>7.5226938013442863</v>
      </c>
      <c r="R13">
        <v>18.616823105406073</v>
      </c>
      <c r="S13">
        <v>11.591903215926493</v>
      </c>
      <c r="T13">
        <v>0</v>
      </c>
      <c r="U13">
        <v>50.73341813556241</v>
      </c>
      <c r="V13">
        <v>4.6980657640232106</v>
      </c>
      <c r="W13">
        <v>14.1275004507405</v>
      </c>
      <c r="X13">
        <v>64.792516984411208</v>
      </c>
      <c r="Y13">
        <v>0</v>
      </c>
      <c r="Z13">
        <v>5.7971999999999992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21.712782000000008</v>
      </c>
      <c r="AF13">
        <v>4.1010000000000009</v>
      </c>
      <c r="AG13">
        <v>26.874254880000002</v>
      </c>
      <c r="AH13">
        <v>67.171079999999989</v>
      </c>
      <c r="AI13">
        <v>6.7091999999999992</v>
      </c>
      <c r="AJ13">
        <v>0</v>
      </c>
      <c r="AK13">
        <v>22.463220000000003</v>
      </c>
      <c r="AL13">
        <v>63.37039</v>
      </c>
      <c r="AM13">
        <v>6.9405023999999997</v>
      </c>
      <c r="AN13">
        <v>0</v>
      </c>
      <c r="AO13">
        <v>12.266855999999999</v>
      </c>
      <c r="AP13">
        <v>4.8949161374161214</v>
      </c>
      <c r="AQ13">
        <v>12.358610000000002</v>
      </c>
      <c r="AR13">
        <v>20.8507</v>
      </c>
      <c r="AS13">
        <v>14.415519999999999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987.57890234150659</v>
      </c>
      <c r="DN13">
        <v>35.395630578785187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269.99920320841414</v>
      </c>
      <c r="L14">
        <v>9.4159520552791101</v>
      </c>
      <c r="M14">
        <v>63.77437514073408</v>
      </c>
      <c r="N14">
        <v>51.878453038674039</v>
      </c>
      <c r="O14">
        <v>73.283716967501462</v>
      </c>
      <c r="P14">
        <v>27.532603167521746</v>
      </c>
      <c r="Q14">
        <v>7.5226938013442863</v>
      </c>
      <c r="R14">
        <v>18.616823105406073</v>
      </c>
      <c r="S14">
        <v>11.591903215926493</v>
      </c>
      <c r="T14">
        <v>0</v>
      </c>
      <c r="U14">
        <v>50.73341813556241</v>
      </c>
      <c r="V14">
        <v>4.6980657640232106</v>
      </c>
      <c r="W14">
        <v>14.1275004507405</v>
      </c>
      <c r="X14">
        <v>64.792516984411208</v>
      </c>
      <c r="Y14">
        <v>0</v>
      </c>
      <c r="Z14">
        <v>5.7971999999999992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21.712782000000008</v>
      </c>
      <c r="AF14">
        <v>4.1010000000000009</v>
      </c>
      <c r="AG14">
        <v>26.874254880000002</v>
      </c>
      <c r="AH14">
        <v>67.171079999999989</v>
      </c>
      <c r="AI14">
        <v>6.7091999999999992</v>
      </c>
      <c r="AJ14">
        <v>0</v>
      </c>
      <c r="AK14">
        <v>22.463220000000003</v>
      </c>
      <c r="AL14">
        <v>63.37039</v>
      </c>
      <c r="AM14">
        <v>6.9405023999999997</v>
      </c>
      <c r="AN14">
        <v>0</v>
      </c>
      <c r="AO14">
        <v>12.266855999999999</v>
      </c>
      <c r="AP14">
        <v>4.8949161374161214</v>
      </c>
      <c r="AQ14">
        <v>5.8954500000000003</v>
      </c>
      <c r="AR14">
        <v>20.8507</v>
      </c>
      <c r="AS14">
        <v>14.415519999999999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981.33935657179495</v>
      </c>
      <c r="DN14">
        <v>35.172005131962948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270.00354368270411</v>
      </c>
      <c r="L15">
        <v>9.4161466883380758</v>
      </c>
      <c r="M15">
        <v>63.77437514073408</v>
      </c>
      <c r="N15">
        <v>51.878453038674039</v>
      </c>
      <c r="O15">
        <v>73.283716967501462</v>
      </c>
      <c r="P15">
        <v>27.532603167521746</v>
      </c>
      <c r="Q15">
        <v>7.0771348020911118</v>
      </c>
      <c r="R15">
        <v>18.616823105406073</v>
      </c>
      <c r="S15">
        <v>11.591903215926493</v>
      </c>
      <c r="T15">
        <v>0</v>
      </c>
      <c r="U15">
        <v>50.73341813556241</v>
      </c>
      <c r="V15">
        <v>4.6980657640232106</v>
      </c>
      <c r="W15">
        <v>14.1275004507405</v>
      </c>
      <c r="X15">
        <v>64.792516984411208</v>
      </c>
      <c r="Y15">
        <v>0</v>
      </c>
      <c r="Z15">
        <v>5.7971999999999992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21.712782000000008</v>
      </c>
      <c r="AF15">
        <v>4.1010000000000009</v>
      </c>
      <c r="AG15">
        <v>26.874254880000002</v>
      </c>
      <c r="AH15">
        <v>67.171079999999989</v>
      </c>
      <c r="AI15">
        <v>8.3864999999999981</v>
      </c>
      <c r="AJ15">
        <v>0</v>
      </c>
      <c r="AK15">
        <v>22.463220000000003</v>
      </c>
      <c r="AL15">
        <v>61.11645</v>
      </c>
      <c r="AM15">
        <v>6.9405023999999997</v>
      </c>
      <c r="AN15">
        <v>0</v>
      </c>
      <c r="AO15">
        <v>12.266855999999999</v>
      </c>
      <c r="AP15">
        <v>4.61359911802439</v>
      </c>
      <c r="AQ15">
        <v>5.8954500000000003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979.69293061941357</v>
      </c>
      <c r="DN15">
        <v>35.112979597371641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269.99532195007851</v>
      </c>
      <c r="L16">
        <v>7.0023144228055321</v>
      </c>
      <c r="M16">
        <v>63.77437514073408</v>
      </c>
      <c r="N16">
        <v>51.878453038674039</v>
      </c>
      <c r="O16">
        <v>73.283716967501462</v>
      </c>
      <c r="P16">
        <v>27.532603167521746</v>
      </c>
      <c r="Q16">
        <v>4.8562143904494386</v>
      </c>
      <c r="R16">
        <v>19.164416552361395</v>
      </c>
      <c r="S16">
        <v>5.1776782877316858</v>
      </c>
      <c r="T16">
        <v>0</v>
      </c>
      <c r="U16">
        <v>50.73341813556241</v>
      </c>
      <c r="V16">
        <v>4.6980657640232106</v>
      </c>
      <c r="W16">
        <v>14.128011704598235</v>
      </c>
      <c r="X16">
        <v>64.792516984411208</v>
      </c>
      <c r="Y16">
        <v>0</v>
      </c>
      <c r="Z16">
        <v>5.7971999999999992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21.712782000000008</v>
      </c>
      <c r="AF16">
        <v>4.1010000000000009</v>
      </c>
      <c r="AG16">
        <v>26.874254880000002</v>
      </c>
      <c r="AH16">
        <v>67.171079999999989</v>
      </c>
      <c r="AI16">
        <v>8.3864999999999981</v>
      </c>
      <c r="AJ16">
        <v>0</v>
      </c>
      <c r="AK16">
        <v>22.463220000000003</v>
      </c>
      <c r="AL16">
        <v>61.11645</v>
      </c>
      <c r="AM16">
        <v>6.9405023999999997</v>
      </c>
      <c r="AN16">
        <v>0</v>
      </c>
      <c r="AO16">
        <v>12.266855999999999</v>
      </c>
      <c r="AP16">
        <v>4.61359911802439</v>
      </c>
      <c r="AQ16">
        <v>5.8954500000000003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969.54745100748471</v>
      </c>
      <c r="DN16">
        <v>34.749364572118928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269.99532195007851</v>
      </c>
      <c r="L17">
        <v>3.0039379066316632</v>
      </c>
      <c r="M17">
        <v>63.77437514073408</v>
      </c>
      <c r="N17">
        <v>51.878453038674039</v>
      </c>
      <c r="O17">
        <v>73.283716967501462</v>
      </c>
      <c r="P17">
        <v>27.532603167521746</v>
      </c>
      <c r="Q17">
        <v>4.6299899587020645</v>
      </c>
      <c r="R17">
        <v>9.9951379052369091</v>
      </c>
      <c r="S17">
        <v>5.1776782877316858</v>
      </c>
      <c r="T17">
        <v>0</v>
      </c>
      <c r="U17">
        <v>50.73341813556241</v>
      </c>
      <c r="V17">
        <v>4.6344569037656917</v>
      </c>
      <c r="W17">
        <v>14.128011704598235</v>
      </c>
      <c r="X17">
        <v>64.792516984411208</v>
      </c>
      <c r="Y17">
        <v>0</v>
      </c>
      <c r="Z17">
        <v>5.7971999999999992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21.712782000000008</v>
      </c>
      <c r="AF17">
        <v>4.1010000000000009</v>
      </c>
      <c r="AG17">
        <v>26.874254880000002</v>
      </c>
      <c r="AH17">
        <v>67.171079999999989</v>
      </c>
      <c r="AI17">
        <v>8.3864999999999981</v>
      </c>
      <c r="AJ17">
        <v>0</v>
      </c>
      <c r="AK17">
        <v>22.463220000000003</v>
      </c>
      <c r="AL17">
        <v>61.11645</v>
      </c>
      <c r="AM17">
        <v>6.9405023999999997</v>
      </c>
      <c r="AN17">
        <v>0</v>
      </c>
      <c r="AO17">
        <v>12.266855999999999</v>
      </c>
      <c r="AP17">
        <v>4.61359911802439</v>
      </c>
      <c r="AQ17">
        <v>5.8954500000000003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958.42808091343238</v>
      </c>
      <c r="DN17">
        <v>34.35084621086795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269.99532195007851</v>
      </c>
      <c r="L18">
        <v>3.0039379066316632</v>
      </c>
      <c r="M18">
        <v>63.77437514073408</v>
      </c>
      <c r="N18">
        <v>51.878453038674039</v>
      </c>
      <c r="O18">
        <v>73.283716967501462</v>
      </c>
      <c r="P18">
        <v>27.532603167521746</v>
      </c>
      <c r="Q18">
        <v>4.6299899587020645</v>
      </c>
      <c r="R18">
        <v>5.9963872143298325</v>
      </c>
      <c r="S18">
        <v>5.1776782877316858</v>
      </c>
      <c r="T18">
        <v>0</v>
      </c>
      <c r="U18">
        <v>50.73341813556241</v>
      </c>
      <c r="V18">
        <v>4.6344569037656917</v>
      </c>
      <c r="W18">
        <v>3.9983686808510641</v>
      </c>
      <c r="X18">
        <v>64.792516984411208</v>
      </c>
      <c r="Y18">
        <v>0</v>
      </c>
      <c r="Z18">
        <v>5.7971999999999992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21.712782000000008</v>
      </c>
      <c r="AF18">
        <v>4.1010000000000009</v>
      </c>
      <c r="AG18">
        <v>26.874254880000002</v>
      </c>
      <c r="AH18">
        <v>67.171079999999989</v>
      </c>
      <c r="AI18">
        <v>7.8273999999999972</v>
      </c>
      <c r="AJ18">
        <v>0</v>
      </c>
      <c r="AK18">
        <v>22.463220000000003</v>
      </c>
      <c r="AL18">
        <v>61.11645</v>
      </c>
      <c r="AM18">
        <v>6.9405023999999997</v>
      </c>
      <c r="AN18">
        <v>0</v>
      </c>
      <c r="AO18">
        <v>12.266855999999999</v>
      </c>
      <c r="AP18">
        <v>4.61359911802439</v>
      </c>
      <c r="AQ18">
        <v>5.8954500000000003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944.24877421276415</v>
      </c>
      <c r="DN18">
        <v>33.842659196882103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269.99532195007851</v>
      </c>
      <c r="L19">
        <v>3.0039379066316632</v>
      </c>
      <c r="M19">
        <v>63.77437514073408</v>
      </c>
      <c r="N19">
        <v>51.878453038674039</v>
      </c>
      <c r="O19">
        <v>73.283716967501462</v>
      </c>
      <c r="P19">
        <v>27.532603167521746</v>
      </c>
      <c r="Q19">
        <v>4.703828578336557</v>
      </c>
      <c r="R19">
        <v>5.9963872143298325</v>
      </c>
      <c r="S19">
        <v>5.4532124283333339</v>
      </c>
      <c r="T19">
        <v>0</v>
      </c>
      <c r="U19">
        <v>50.73341813556241</v>
      </c>
      <c r="V19">
        <v>4.6344569037656917</v>
      </c>
      <c r="W19">
        <v>3.9983686808510641</v>
      </c>
      <c r="X19">
        <v>64.792516984411208</v>
      </c>
      <c r="Y19">
        <v>0</v>
      </c>
      <c r="Z19">
        <v>5.7971999999999992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21.712782000000008</v>
      </c>
      <c r="AF19">
        <v>4.1010000000000009</v>
      </c>
      <c r="AG19">
        <v>26.874254880000002</v>
      </c>
      <c r="AH19">
        <v>67.171079999999989</v>
      </c>
      <c r="AI19">
        <v>7.8273999999999972</v>
      </c>
      <c r="AJ19">
        <v>0</v>
      </c>
      <c r="AK19">
        <v>22.463220000000003</v>
      </c>
      <c r="AL19">
        <v>61.11645</v>
      </c>
      <c r="AM19">
        <v>6.9405023999999997</v>
      </c>
      <c r="AN19">
        <v>0</v>
      </c>
      <c r="AO19">
        <v>12.266855999999999</v>
      </c>
      <c r="AP19">
        <v>4.61359911802439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937.02210222615201</v>
      </c>
      <c r="DN19">
        <v>33.583653943730333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269.99532195007851</v>
      </c>
      <c r="L20">
        <v>3.0039640056711319</v>
      </c>
      <c r="M20">
        <v>63.77437514073408</v>
      </c>
      <c r="N20">
        <v>51.878453038674039</v>
      </c>
      <c r="O20">
        <v>73.283716967501462</v>
      </c>
      <c r="P20">
        <v>27.532603167521746</v>
      </c>
      <c r="Q20">
        <v>4.703828578336557</v>
      </c>
      <c r="R20">
        <v>5.9963872143298325</v>
      </c>
      <c r="S20">
        <v>5.4532124283333339</v>
      </c>
      <c r="T20">
        <v>0</v>
      </c>
      <c r="U20">
        <v>50.73341813556241</v>
      </c>
      <c r="V20">
        <v>4.6344569037656917</v>
      </c>
      <c r="W20">
        <v>3.9983686808510641</v>
      </c>
      <c r="X20">
        <v>64.792516984411208</v>
      </c>
      <c r="Y20">
        <v>0</v>
      </c>
      <c r="Z20">
        <v>5.7971999999999992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21.712782000000008</v>
      </c>
      <c r="AF20">
        <v>4.1010000000000009</v>
      </c>
      <c r="AG20">
        <v>26.874254880000002</v>
      </c>
      <c r="AH20">
        <v>67.171079999999989</v>
      </c>
      <c r="AI20">
        <v>7.8273999999999972</v>
      </c>
      <c r="AJ20">
        <v>0</v>
      </c>
      <c r="AK20">
        <v>22.463220000000003</v>
      </c>
      <c r="AL20">
        <v>61.11645</v>
      </c>
      <c r="AM20">
        <v>6.9405023999999997</v>
      </c>
      <c r="AN20">
        <v>0</v>
      </c>
      <c r="AO20">
        <v>12.266855999999999</v>
      </c>
      <c r="AP20">
        <v>4.61359911802439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937.02212742216477</v>
      </c>
      <c r="DN20">
        <v>33.583654846757106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269.99532195007851</v>
      </c>
      <c r="L21">
        <v>3.0039379066316632</v>
      </c>
      <c r="M21">
        <v>63.77437514073408</v>
      </c>
      <c r="N21">
        <v>51.878453038674039</v>
      </c>
      <c r="O21">
        <v>73.283716967501462</v>
      </c>
      <c r="P21">
        <v>27.532603167521746</v>
      </c>
      <c r="Q21">
        <v>4.6299899587020645</v>
      </c>
      <c r="R21">
        <v>5.9963872143298325</v>
      </c>
      <c r="S21">
        <v>5.1776782877316858</v>
      </c>
      <c r="T21">
        <v>0</v>
      </c>
      <c r="U21">
        <v>50.73341813556241</v>
      </c>
      <c r="V21">
        <v>0</v>
      </c>
      <c r="W21">
        <v>3.9983686808510641</v>
      </c>
      <c r="X21">
        <v>45.000457810218983</v>
      </c>
      <c r="Y21">
        <v>0</v>
      </c>
      <c r="Z21">
        <v>5.7971999999999992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21.712782000000008</v>
      </c>
      <c r="AF21">
        <v>4.1010000000000009</v>
      </c>
      <c r="AG21">
        <v>26.874254880000002</v>
      </c>
      <c r="AH21">
        <v>67.171079999999989</v>
      </c>
      <c r="AI21">
        <v>2.7954999999999997</v>
      </c>
      <c r="AJ21">
        <v>0</v>
      </c>
      <c r="AK21">
        <v>22.463220000000003</v>
      </c>
      <c r="AL21">
        <v>61.11645</v>
      </c>
      <c r="AM21">
        <v>6.9405023999999997</v>
      </c>
      <c r="AN21">
        <v>0</v>
      </c>
      <c r="AO21">
        <v>12.266855999999999</v>
      </c>
      <c r="AP21">
        <v>4.61359911802439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908.24566235142197</v>
      </c>
      <c r="DN21">
        <v>32.552304980266236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269.99532195007851</v>
      </c>
      <c r="L22">
        <v>3.0039379066316632</v>
      </c>
      <c r="M22">
        <v>63.77437514073408</v>
      </c>
      <c r="N22">
        <v>51.878453038674039</v>
      </c>
      <c r="O22">
        <v>73.283716967501462</v>
      </c>
      <c r="P22">
        <v>27.532603167521746</v>
      </c>
      <c r="Q22">
        <v>4.6299899587020645</v>
      </c>
      <c r="R22">
        <v>5.9963872143298325</v>
      </c>
      <c r="S22">
        <v>5.1776782877316858</v>
      </c>
      <c r="T22">
        <v>0</v>
      </c>
      <c r="U22">
        <v>50.73341813556241</v>
      </c>
      <c r="V22">
        <v>0</v>
      </c>
      <c r="W22">
        <v>3.9983686808510641</v>
      </c>
      <c r="X22">
        <v>15.000199448802206</v>
      </c>
      <c r="Y22">
        <v>0</v>
      </c>
      <c r="Z22">
        <v>5.7971999999999992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21.712782000000008</v>
      </c>
      <c r="AF22">
        <v>4.1010000000000009</v>
      </c>
      <c r="AG22">
        <v>26.874254880000002</v>
      </c>
      <c r="AH22">
        <v>67.171079999999989</v>
      </c>
      <c r="AI22">
        <v>2.7954999999999997</v>
      </c>
      <c r="AJ22">
        <v>0</v>
      </c>
      <c r="AK22">
        <v>22.463220000000003</v>
      </c>
      <c r="AL22">
        <v>61.11645</v>
      </c>
      <c r="AM22">
        <v>6.9405023999999997</v>
      </c>
      <c r="AN22">
        <v>0</v>
      </c>
      <c r="AO22">
        <v>12.266855999999999</v>
      </c>
      <c r="AP22">
        <v>4.61359911802439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879.2834128656865</v>
      </c>
      <c r="DN22">
        <v>31.514296104584915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269.99532195007851</v>
      </c>
      <c r="L23">
        <v>3.0039379066316632</v>
      </c>
      <c r="M23">
        <v>63.77437514073408</v>
      </c>
      <c r="N23">
        <v>51.878453038674039</v>
      </c>
      <c r="O23">
        <v>73.283716967501462</v>
      </c>
      <c r="P23">
        <v>27.532603167521746</v>
      </c>
      <c r="Q23">
        <v>4.621387031496063</v>
      </c>
      <c r="R23">
        <v>5.9963872143298325</v>
      </c>
      <c r="S23">
        <v>5.1778498609823913</v>
      </c>
      <c r="T23">
        <v>0</v>
      </c>
      <c r="U23">
        <v>50.73341813556241</v>
      </c>
      <c r="V23">
        <v>0</v>
      </c>
      <c r="W23">
        <v>3.9983686808510641</v>
      </c>
      <c r="X23">
        <v>15.000199448802206</v>
      </c>
      <c r="Y23">
        <v>0</v>
      </c>
      <c r="Z23">
        <v>5.7566195999999987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21.712782000000008</v>
      </c>
      <c r="AF23">
        <v>4.1010000000000009</v>
      </c>
      <c r="AG23">
        <v>26.874254880000002</v>
      </c>
      <c r="AH23">
        <v>67.171079999999989</v>
      </c>
      <c r="AI23">
        <v>7.8273999999999972</v>
      </c>
      <c r="AJ23">
        <v>0</v>
      </c>
      <c r="AK23">
        <v>22.463220000000003</v>
      </c>
      <c r="AL23">
        <v>61.11645</v>
      </c>
      <c r="AM23">
        <v>6.9405023999999997</v>
      </c>
      <c r="AN23">
        <v>0</v>
      </c>
      <c r="AO23">
        <v>12.266855999999999</v>
      </c>
      <c r="AP23">
        <v>4.61359911802439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884.09389405461093</v>
      </c>
      <c r="DN23">
        <v>31.686703161705289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269.99532195007851</v>
      </c>
      <c r="L24">
        <v>3.0039636577750999</v>
      </c>
      <c r="M24">
        <v>63.77437514073408</v>
      </c>
      <c r="N24">
        <v>51.878453038674039</v>
      </c>
      <c r="O24">
        <v>73.283716967501462</v>
      </c>
      <c r="P24">
        <v>27.532603167521746</v>
      </c>
      <c r="Q24">
        <v>4.621387031496063</v>
      </c>
      <c r="R24">
        <v>5.9963872143298325</v>
      </c>
      <c r="S24">
        <v>5.1778498609823913</v>
      </c>
      <c r="T24">
        <v>0</v>
      </c>
      <c r="U24">
        <v>50.73341813556241</v>
      </c>
      <c r="V24">
        <v>0</v>
      </c>
      <c r="W24">
        <v>3.9983686808510641</v>
      </c>
      <c r="X24">
        <v>15.000199448802206</v>
      </c>
      <c r="Y24">
        <v>0</v>
      </c>
      <c r="Z24">
        <v>5.7566195999999987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21.712782000000008</v>
      </c>
      <c r="AF24">
        <v>4.1010000000000009</v>
      </c>
      <c r="AG24">
        <v>26.874254880000002</v>
      </c>
      <c r="AH24">
        <v>67.171079999999989</v>
      </c>
      <c r="AI24">
        <v>28.724321599999993</v>
      </c>
      <c r="AJ24">
        <v>0</v>
      </c>
      <c r="AK24">
        <v>22.463220000000003</v>
      </c>
      <c r="AL24">
        <v>61.11645</v>
      </c>
      <c r="AM24">
        <v>6.9405023999999997</v>
      </c>
      <c r="AN24">
        <v>0</v>
      </c>
      <c r="AO24">
        <v>12.266855999999999</v>
      </c>
      <c r="AP24">
        <v>4.61359911802439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904.26780695235368</v>
      </c>
      <c r="DN24">
        <v>32.409737615105875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269.99532195007851</v>
      </c>
      <c r="L25">
        <v>3.0039636577750999</v>
      </c>
      <c r="M25">
        <v>63.77437514073408</v>
      </c>
      <c r="N25">
        <v>51.878453038674039</v>
      </c>
      <c r="O25">
        <v>73.283716967501462</v>
      </c>
      <c r="P25">
        <v>27.532603167521746</v>
      </c>
      <c r="Q25">
        <v>4.621387031496063</v>
      </c>
      <c r="R25">
        <v>5.9963872143298325</v>
      </c>
      <c r="S25">
        <v>5.1778498609823913</v>
      </c>
      <c r="T25">
        <v>0</v>
      </c>
      <c r="U25">
        <v>50.73341813556241</v>
      </c>
      <c r="V25">
        <v>0</v>
      </c>
      <c r="W25">
        <v>3.9983686808510641</v>
      </c>
      <c r="X25">
        <v>15.000199448802206</v>
      </c>
      <c r="Y25">
        <v>0</v>
      </c>
      <c r="Z25">
        <v>5.7566195999999987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21.712782000000008</v>
      </c>
      <c r="AF25">
        <v>4.1010000000000009</v>
      </c>
      <c r="AG25">
        <v>26.874254880000002</v>
      </c>
      <c r="AH25">
        <v>67.171079999999989</v>
      </c>
      <c r="AI25">
        <v>28.724321599999993</v>
      </c>
      <c r="AJ25">
        <v>0</v>
      </c>
      <c r="AK25">
        <v>22.463220000000003</v>
      </c>
      <c r="AL25">
        <v>61.11645</v>
      </c>
      <c r="AM25">
        <v>6.9405023999999997</v>
      </c>
      <c r="AN25">
        <v>0</v>
      </c>
      <c r="AO25">
        <v>12.266855999999999</v>
      </c>
      <c r="AP25">
        <v>4.61359911802439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904.26780695235368</v>
      </c>
      <c r="DN25">
        <v>32.409737615105875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269.99532195007851</v>
      </c>
      <c r="L26">
        <v>3.0039636577750999</v>
      </c>
      <c r="M26">
        <v>63.77437514073408</v>
      </c>
      <c r="N26">
        <v>51.878453038674039</v>
      </c>
      <c r="O26">
        <v>73.283716967501462</v>
      </c>
      <c r="P26">
        <v>27.532603167521746</v>
      </c>
      <c r="Q26">
        <v>4.621387031496063</v>
      </c>
      <c r="R26">
        <v>5.9963872143298325</v>
      </c>
      <c r="S26">
        <v>5.1778498609823913</v>
      </c>
      <c r="T26">
        <v>0</v>
      </c>
      <c r="U26">
        <v>50.73341813556241</v>
      </c>
      <c r="V26">
        <v>0</v>
      </c>
      <c r="W26">
        <v>3.9983686808510641</v>
      </c>
      <c r="X26">
        <v>15.000199448802206</v>
      </c>
      <c r="Y26">
        <v>0</v>
      </c>
      <c r="Z26">
        <v>5.7566195999999987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21.712782000000008</v>
      </c>
      <c r="AF26">
        <v>4.1010000000000009</v>
      </c>
      <c r="AG26">
        <v>26.874254880000002</v>
      </c>
      <c r="AH26">
        <v>67.171079999999989</v>
      </c>
      <c r="AI26">
        <v>28.724321599999993</v>
      </c>
      <c r="AJ26">
        <v>0</v>
      </c>
      <c r="AK26">
        <v>22.463220000000003</v>
      </c>
      <c r="AL26">
        <v>61.11645</v>
      </c>
      <c r="AM26">
        <v>6.9405023999999997</v>
      </c>
      <c r="AN26">
        <v>0</v>
      </c>
      <c r="AO26">
        <v>12.266855999999999</v>
      </c>
      <c r="AP26">
        <v>4.61359911802439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904.26780695235368</v>
      </c>
      <c r="DN26">
        <v>32.409737615105875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269.99532195007851</v>
      </c>
      <c r="L27">
        <v>3.0039636577750999</v>
      </c>
      <c r="M27">
        <v>63.77437514073408</v>
      </c>
      <c r="N27">
        <v>51.878453038674039</v>
      </c>
      <c r="O27">
        <v>73.283716967501462</v>
      </c>
      <c r="P27">
        <v>27.532603167521746</v>
      </c>
      <c r="Q27">
        <v>4.0821638209764908</v>
      </c>
      <c r="R27">
        <v>5.9963872143298325</v>
      </c>
      <c r="S27">
        <v>5.1173872274741514</v>
      </c>
      <c r="T27">
        <v>0</v>
      </c>
      <c r="U27">
        <v>50.73341813556241</v>
      </c>
      <c r="V27">
        <v>4.883825660377358</v>
      </c>
      <c r="W27">
        <v>3.9983686808510641</v>
      </c>
      <c r="X27">
        <v>64.792516984411208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21.712782000000008</v>
      </c>
      <c r="AF27">
        <v>4.1010000000000009</v>
      </c>
      <c r="AG27">
        <v>26.874254880000002</v>
      </c>
      <c r="AH27">
        <v>67.171079999999989</v>
      </c>
      <c r="AI27">
        <v>28.724321599999993</v>
      </c>
      <c r="AJ27">
        <v>0</v>
      </c>
      <c r="AK27">
        <v>22.463220000000003</v>
      </c>
      <c r="AL27">
        <v>61.11645</v>
      </c>
      <c r="AM27">
        <v>6.9405023999999997</v>
      </c>
      <c r="AN27">
        <v>0</v>
      </c>
      <c r="AO27">
        <v>12.266855999999999</v>
      </c>
      <c r="AP27">
        <v>4.61359911802439</v>
      </c>
      <c r="AQ27">
        <v>0</v>
      </c>
      <c r="AR27">
        <v>20.8507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956.47321811999529</v>
      </c>
      <c r="DN27">
        <v>34.280783799422913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269.99532195007851</v>
      </c>
      <c r="L28">
        <v>3.0039636577750999</v>
      </c>
      <c r="M28">
        <v>63.77437514073408</v>
      </c>
      <c r="N28">
        <v>51.878453038674039</v>
      </c>
      <c r="O28">
        <v>73.283716967501462</v>
      </c>
      <c r="P28">
        <v>27.532603167521746</v>
      </c>
      <c r="Q28">
        <v>4.0821638209764908</v>
      </c>
      <c r="R28">
        <v>5.9963872143298325</v>
      </c>
      <c r="S28">
        <v>5.1173872274741514</v>
      </c>
      <c r="T28">
        <v>0</v>
      </c>
      <c r="U28">
        <v>50.73341813556241</v>
      </c>
      <c r="V28">
        <v>4.883825660377358</v>
      </c>
      <c r="W28">
        <v>3.9983686808510641</v>
      </c>
      <c r="X28">
        <v>64.792516984411208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21.712782000000008</v>
      </c>
      <c r="AF28">
        <v>4.1010000000000009</v>
      </c>
      <c r="AG28">
        <v>26.874254880000002</v>
      </c>
      <c r="AH28">
        <v>67.171079999999989</v>
      </c>
      <c r="AI28">
        <v>28.724321599999993</v>
      </c>
      <c r="AJ28">
        <v>0</v>
      </c>
      <c r="AK28">
        <v>22.463220000000003</v>
      </c>
      <c r="AL28">
        <v>61.11645</v>
      </c>
      <c r="AM28">
        <v>6.9405023999999997</v>
      </c>
      <c r="AN28">
        <v>0</v>
      </c>
      <c r="AO28">
        <v>12.266855999999999</v>
      </c>
      <c r="AP28">
        <v>4.61359911802439</v>
      </c>
      <c r="AQ28">
        <v>0</v>
      </c>
      <c r="AR28">
        <v>22.790299999999998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958.34570778430691</v>
      </c>
      <c r="DN28">
        <v>34.347894135111325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269.99872262991471</v>
      </c>
      <c r="L29">
        <v>3.0039636577750999</v>
      </c>
      <c r="M29">
        <v>63.77437514073408</v>
      </c>
      <c r="N29">
        <v>51.878453038674039</v>
      </c>
      <c r="O29">
        <v>73.283716967501462</v>
      </c>
      <c r="P29">
        <v>27.532603167521746</v>
      </c>
      <c r="Q29">
        <v>4.0821638209764908</v>
      </c>
      <c r="R29">
        <v>5.9963872143298325</v>
      </c>
      <c r="S29">
        <v>5.1173872274741514</v>
      </c>
      <c r="T29">
        <v>0</v>
      </c>
      <c r="U29">
        <v>50.73341813556241</v>
      </c>
      <c r="V29">
        <v>4.883825660377358</v>
      </c>
      <c r="W29">
        <v>3.9983686808510641</v>
      </c>
      <c r="X29">
        <v>64.792516984411208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21.712782000000008</v>
      </c>
      <c r="AF29">
        <v>4.1010000000000009</v>
      </c>
      <c r="AG29">
        <v>26.874254880000002</v>
      </c>
      <c r="AH29">
        <v>67.171079999999989</v>
      </c>
      <c r="AI29">
        <v>21.804899999999993</v>
      </c>
      <c r="AJ29">
        <v>0</v>
      </c>
      <c r="AK29">
        <v>22.463220000000003</v>
      </c>
      <c r="AL29">
        <v>61.11645</v>
      </c>
      <c r="AM29">
        <v>6.9405023999999997</v>
      </c>
      <c r="AN29">
        <v>0</v>
      </c>
      <c r="AO29">
        <v>12.266855999999999</v>
      </c>
      <c r="AP29">
        <v>4.61359911802439</v>
      </c>
      <c r="AQ29">
        <v>0</v>
      </c>
      <c r="AR29">
        <v>22.790299999999998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951.66898126668525</v>
      </c>
      <c r="DN29">
        <v>34.108599732569267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270.00174399892722</v>
      </c>
      <c r="L30">
        <v>3.0971296090062479</v>
      </c>
      <c r="M30">
        <v>63.77437514073408</v>
      </c>
      <c r="N30">
        <v>51.878453038674039</v>
      </c>
      <c r="O30">
        <v>73.283716967501462</v>
      </c>
      <c r="P30">
        <v>27.532603167521746</v>
      </c>
      <c r="Q30">
        <v>4.7012630831721465</v>
      </c>
      <c r="R30">
        <v>5.9963872143298325</v>
      </c>
      <c r="S30">
        <v>5.2206194740484433</v>
      </c>
      <c r="T30">
        <v>0</v>
      </c>
      <c r="U30">
        <v>50.73341813556241</v>
      </c>
      <c r="V30">
        <v>4.883825660377358</v>
      </c>
      <c r="W30">
        <v>3.9983686808510641</v>
      </c>
      <c r="X30">
        <v>64.792516984411208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21.712782000000008</v>
      </c>
      <c r="AF30">
        <v>4.1010000000000009</v>
      </c>
      <c r="AG30">
        <v>26.874254880000002</v>
      </c>
      <c r="AH30">
        <v>67.171079999999989</v>
      </c>
      <c r="AI30">
        <v>7.8273999999999972</v>
      </c>
      <c r="AJ30">
        <v>0</v>
      </c>
      <c r="AK30">
        <v>22.463220000000003</v>
      </c>
      <c r="AL30">
        <v>61.11645</v>
      </c>
      <c r="AM30">
        <v>6.9405023999999997</v>
      </c>
      <c r="AN30">
        <v>0</v>
      </c>
      <c r="AO30">
        <v>12.266855999999999</v>
      </c>
      <c r="AP30">
        <v>4.61359911802439</v>
      </c>
      <c r="AQ30">
        <v>0</v>
      </c>
      <c r="AR30">
        <v>20.8507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937.09281106022524</v>
      </c>
      <c r="DN30">
        <v>33.586188768042852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270.00174399892722</v>
      </c>
      <c r="L31">
        <v>3.0971378466296682</v>
      </c>
      <c r="M31">
        <v>63.77437514073408</v>
      </c>
      <c r="N31">
        <v>51.878453038674039</v>
      </c>
      <c r="O31">
        <v>73.283716967501462</v>
      </c>
      <c r="P31">
        <v>27.532603167521746</v>
      </c>
      <c r="Q31">
        <v>4.702064388781432</v>
      </c>
      <c r="R31">
        <v>5.9963872143298325</v>
      </c>
      <c r="S31">
        <v>5.2310243863439929</v>
      </c>
      <c r="T31">
        <v>0</v>
      </c>
      <c r="U31">
        <v>50.73341813556241</v>
      </c>
      <c r="V31">
        <v>4.883825660377358</v>
      </c>
      <c r="W31">
        <v>3.9983686808510641</v>
      </c>
      <c r="X31">
        <v>64.792516984411208</v>
      </c>
      <c r="Y31">
        <v>0</v>
      </c>
      <c r="Z31">
        <v>5.7566195999999987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21.712782000000008</v>
      </c>
      <c r="AF31">
        <v>4.1010000000000009</v>
      </c>
      <c r="AG31">
        <v>26.874254880000002</v>
      </c>
      <c r="AH31">
        <v>67.171079999999989</v>
      </c>
      <c r="AI31">
        <v>7.8273999999999972</v>
      </c>
      <c r="AJ31">
        <v>0</v>
      </c>
      <c r="AK31">
        <v>22.463220000000003</v>
      </c>
      <c r="AL31">
        <v>61.11645</v>
      </c>
      <c r="AM31">
        <v>6.9405023999999997</v>
      </c>
      <c r="AN31">
        <v>0</v>
      </c>
      <c r="AO31">
        <v>12.266855999999999</v>
      </c>
      <c r="AP31">
        <v>4.61359911802439</v>
      </c>
      <c r="AQ31">
        <v>0</v>
      </c>
      <c r="AR31">
        <v>20.8507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937.10363760604412</v>
      </c>
      <c r="DN31">
        <v>33.58657667775234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270.00174399892722</v>
      </c>
      <c r="L32">
        <v>3.0971378466296682</v>
      </c>
      <c r="M32">
        <v>63.77437514073408</v>
      </c>
      <c r="N32">
        <v>51.878453038674039</v>
      </c>
      <c r="O32">
        <v>73.283716967501462</v>
      </c>
      <c r="P32">
        <v>27.532603167521746</v>
      </c>
      <c r="Q32">
        <v>4.702064388781432</v>
      </c>
      <c r="R32">
        <v>5.9963872143298325</v>
      </c>
      <c r="S32">
        <v>5.2310243863439929</v>
      </c>
      <c r="T32">
        <v>0</v>
      </c>
      <c r="U32">
        <v>50.73341813556241</v>
      </c>
      <c r="V32">
        <v>4.8864823687752352</v>
      </c>
      <c r="W32">
        <v>3.9983686808510641</v>
      </c>
      <c r="X32">
        <v>64.795785687921025</v>
      </c>
      <c r="Y32">
        <v>0</v>
      </c>
      <c r="Z32">
        <v>5.7566195999999987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21.712782000000008</v>
      </c>
      <c r="AF32">
        <v>4.1010000000000009</v>
      </c>
      <c r="AG32">
        <v>26.874254880000002</v>
      </c>
      <c r="AH32">
        <v>67.171079999999989</v>
      </c>
      <c r="AI32">
        <v>7.8273999999999972</v>
      </c>
      <c r="AJ32">
        <v>0</v>
      </c>
      <c r="AK32">
        <v>22.463220000000003</v>
      </c>
      <c r="AL32">
        <v>61.11645</v>
      </c>
      <c r="AM32">
        <v>6.9405023999999997</v>
      </c>
      <c r="AN32">
        <v>0</v>
      </c>
      <c r="AO32">
        <v>12.266855999999999</v>
      </c>
      <c r="AP32">
        <v>4.9511795412944668</v>
      </c>
      <c r="AQ32">
        <v>0</v>
      </c>
      <c r="AR32">
        <v>20.8507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937.4352384120557</v>
      </c>
      <c r="DN32">
        <v>33.598481706918413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270.00174399892722</v>
      </c>
      <c r="L33">
        <v>3.0971378466296682</v>
      </c>
      <c r="M33">
        <v>63.77437514073408</v>
      </c>
      <c r="N33">
        <v>51.878453038674039</v>
      </c>
      <c r="O33">
        <v>73.283716967501462</v>
      </c>
      <c r="P33">
        <v>27.532603167521746</v>
      </c>
      <c r="Q33">
        <v>4.702064388781432</v>
      </c>
      <c r="R33">
        <v>6.2137806382978713</v>
      </c>
      <c r="S33">
        <v>5.2310243863439929</v>
      </c>
      <c r="T33">
        <v>0</v>
      </c>
      <c r="U33">
        <v>50.73341813556241</v>
      </c>
      <c r="V33">
        <v>4.8864823687752352</v>
      </c>
      <c r="W33">
        <v>3.9983686808510641</v>
      </c>
      <c r="X33">
        <v>64.795785687921025</v>
      </c>
      <c r="Y33">
        <v>0</v>
      </c>
      <c r="Z33">
        <v>5.7566195999999987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21.712782000000008</v>
      </c>
      <c r="AF33">
        <v>4.1010000000000009</v>
      </c>
      <c r="AG33">
        <v>26.874254880000002</v>
      </c>
      <c r="AH33">
        <v>67.171079999999989</v>
      </c>
      <c r="AI33">
        <v>7.8273999999999972</v>
      </c>
      <c r="AJ33">
        <v>0</v>
      </c>
      <c r="AK33">
        <v>22.463220000000003</v>
      </c>
      <c r="AL33">
        <v>61.11645</v>
      </c>
      <c r="AM33">
        <v>6.9405023999999997</v>
      </c>
      <c r="AN33">
        <v>0</v>
      </c>
      <c r="AO33">
        <v>12.266855999999999</v>
      </c>
      <c r="AP33">
        <v>4.9511795412944668</v>
      </c>
      <c r="AQ33">
        <v>0</v>
      </c>
      <c r="AR33">
        <v>20.8507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937.64511004033943</v>
      </c>
      <c r="DN33">
        <v>33.60600350260264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270.00174399892722</v>
      </c>
      <c r="L34">
        <v>3.0971378466296682</v>
      </c>
      <c r="M34">
        <v>63.77437514073408</v>
      </c>
      <c r="N34">
        <v>51.878453038674039</v>
      </c>
      <c r="O34">
        <v>73.283716967501462</v>
      </c>
      <c r="P34">
        <v>27.532603167521746</v>
      </c>
      <c r="Q34">
        <v>4.702064388781432</v>
      </c>
      <c r="R34">
        <v>6.2137806382978713</v>
      </c>
      <c r="S34">
        <v>5.2310243863439929</v>
      </c>
      <c r="T34">
        <v>0</v>
      </c>
      <c r="U34">
        <v>50.73341813556241</v>
      </c>
      <c r="V34">
        <v>4.8864823687752352</v>
      </c>
      <c r="W34">
        <v>3.9983686808510641</v>
      </c>
      <c r="X34">
        <v>64.795785687921025</v>
      </c>
      <c r="Y34">
        <v>0</v>
      </c>
      <c r="Z34">
        <v>5.7566195999999987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21.712782000000008</v>
      </c>
      <c r="AF34">
        <v>4.1010000000000009</v>
      </c>
      <c r="AG34">
        <v>26.874254880000002</v>
      </c>
      <c r="AH34">
        <v>67.171079999999989</v>
      </c>
      <c r="AI34">
        <v>7.8273999999999972</v>
      </c>
      <c r="AJ34">
        <v>0</v>
      </c>
      <c r="AK34">
        <v>22.463220000000003</v>
      </c>
      <c r="AL34">
        <v>61.11645</v>
      </c>
      <c r="AM34">
        <v>6.9405023999999997</v>
      </c>
      <c r="AN34">
        <v>0</v>
      </c>
      <c r="AO34">
        <v>12.266855999999999</v>
      </c>
      <c r="AP34">
        <v>4.9511795412944668</v>
      </c>
      <c r="AQ34">
        <v>0</v>
      </c>
      <c r="AR34">
        <v>20.8507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937.64511004033943</v>
      </c>
      <c r="DN34">
        <v>33.60600350260264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270.00174399892722</v>
      </c>
      <c r="L35">
        <v>3.0971378466296682</v>
      </c>
      <c r="M35">
        <v>63.77437514073408</v>
      </c>
      <c r="N35">
        <v>51.878453038674039</v>
      </c>
      <c r="O35">
        <v>73.283716967501462</v>
      </c>
      <c r="P35">
        <v>27.118528301886794</v>
      </c>
      <c r="Q35">
        <v>4.7736071438095236</v>
      </c>
      <c r="R35">
        <v>6.2137806382978713</v>
      </c>
      <c r="S35">
        <v>5.9883039969604877</v>
      </c>
      <c r="T35">
        <v>0</v>
      </c>
      <c r="U35">
        <v>50.73341813556241</v>
      </c>
      <c r="V35">
        <v>4.8864823687752352</v>
      </c>
      <c r="W35">
        <v>3.9983686808510641</v>
      </c>
      <c r="X35">
        <v>64.795785687921025</v>
      </c>
      <c r="Y35">
        <v>0</v>
      </c>
      <c r="Z35">
        <v>5.7566195999999987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21.712782000000008</v>
      </c>
      <c r="AF35">
        <v>4.1010000000000009</v>
      </c>
      <c r="AG35">
        <v>26.874254880000002</v>
      </c>
      <c r="AH35">
        <v>67.171079999999989</v>
      </c>
      <c r="AI35">
        <v>7.8273999999999972</v>
      </c>
      <c r="AJ35">
        <v>0</v>
      </c>
      <c r="AK35">
        <v>22.463220000000003</v>
      </c>
      <c r="AL35">
        <v>61.11645</v>
      </c>
      <c r="AM35">
        <v>6.9405023999999997</v>
      </c>
      <c r="AN35">
        <v>0</v>
      </c>
      <c r="AO35">
        <v>12.008606399999998</v>
      </c>
      <c r="AP35">
        <v>4.9511795412944668</v>
      </c>
      <c r="AQ35">
        <v>0</v>
      </c>
      <c r="AR35">
        <v>20.8507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937.79619316183096</v>
      </c>
      <c r="DN35">
        <v>33.611418281120628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270.00174399892722</v>
      </c>
      <c r="L36">
        <v>3.0971378466296682</v>
      </c>
      <c r="M36">
        <v>63.77437514073408</v>
      </c>
      <c r="N36">
        <v>51.878453038674039</v>
      </c>
      <c r="O36">
        <v>73.283716967501462</v>
      </c>
      <c r="P36">
        <v>27.118528301886794</v>
      </c>
      <c r="Q36">
        <v>4.7736071438095236</v>
      </c>
      <c r="R36">
        <v>6.2137806382978713</v>
      </c>
      <c r="S36">
        <v>5.9883039969604877</v>
      </c>
      <c r="T36">
        <v>0</v>
      </c>
      <c r="U36">
        <v>50.73341813556241</v>
      </c>
      <c r="V36">
        <v>4.8864823687752352</v>
      </c>
      <c r="W36">
        <v>3.9983686808510641</v>
      </c>
      <c r="X36">
        <v>64.795785687921025</v>
      </c>
      <c r="Y36">
        <v>0</v>
      </c>
      <c r="Z36">
        <v>5.7566195999999987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21.712782000000008</v>
      </c>
      <c r="AF36">
        <v>4.1010000000000009</v>
      </c>
      <c r="AG36">
        <v>26.874254880000002</v>
      </c>
      <c r="AH36">
        <v>67.171079999999989</v>
      </c>
      <c r="AI36">
        <v>7.8273999999999972</v>
      </c>
      <c r="AJ36">
        <v>0</v>
      </c>
      <c r="AK36">
        <v>22.463220000000003</v>
      </c>
      <c r="AL36">
        <v>61.11645</v>
      </c>
      <c r="AM36">
        <v>6.9405023999999997</v>
      </c>
      <c r="AN36">
        <v>0</v>
      </c>
      <c r="AO36">
        <v>12.008606399999998</v>
      </c>
      <c r="AP36">
        <v>4.9511795412944668</v>
      </c>
      <c r="AQ36">
        <v>0</v>
      </c>
      <c r="AR36">
        <v>20.8507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937.79619316183096</v>
      </c>
      <c r="DN36">
        <v>33.611418281120628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270.00174399892722</v>
      </c>
      <c r="L37">
        <v>4.6198301125398205</v>
      </c>
      <c r="M37">
        <v>63.77437514073408</v>
      </c>
      <c r="N37">
        <v>51.878453038674039</v>
      </c>
      <c r="O37">
        <v>73.283716967501462</v>
      </c>
      <c r="P37">
        <v>27.27063944761333</v>
      </c>
      <c r="Q37">
        <v>4.7752342542857154</v>
      </c>
      <c r="R37">
        <v>7.1567769868578246</v>
      </c>
      <c r="S37">
        <v>6.0917862703510082</v>
      </c>
      <c r="T37">
        <v>0</v>
      </c>
      <c r="U37">
        <v>50.73341813556241</v>
      </c>
      <c r="V37">
        <v>4.8838999999999997</v>
      </c>
      <c r="W37">
        <v>4</v>
      </c>
      <c r="X37">
        <v>64.791968519758882</v>
      </c>
      <c r="Y37">
        <v>0</v>
      </c>
      <c r="Z37">
        <v>5.7566195999999987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21.712782000000008</v>
      </c>
      <c r="AF37">
        <v>4.1010000000000009</v>
      </c>
      <c r="AG37">
        <v>26.874254880000002</v>
      </c>
      <c r="AH37">
        <v>67.171079999999989</v>
      </c>
      <c r="AI37">
        <v>8.3864999999999981</v>
      </c>
      <c r="AJ37">
        <v>0</v>
      </c>
      <c r="AK37">
        <v>22.463220000000003</v>
      </c>
      <c r="AL37">
        <v>60.683</v>
      </c>
      <c r="AM37">
        <v>6.9405023999999997</v>
      </c>
      <c r="AN37">
        <v>0</v>
      </c>
      <c r="AO37">
        <v>12.008606399999998</v>
      </c>
      <c r="AP37">
        <v>4.9511795412944668</v>
      </c>
      <c r="AQ37">
        <v>0</v>
      </c>
      <c r="AR37">
        <v>20.8507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940.54158906852558</v>
      </c>
      <c r="DN37">
        <v>33.709813300701107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270.00174399892722</v>
      </c>
      <c r="L38">
        <v>4.6198301125398205</v>
      </c>
      <c r="M38">
        <v>63.77437514073408</v>
      </c>
      <c r="N38">
        <v>51.878453038674039</v>
      </c>
      <c r="O38">
        <v>73.283716967501462</v>
      </c>
      <c r="P38">
        <v>27.27063944761333</v>
      </c>
      <c r="Q38">
        <v>4.7752342542857154</v>
      </c>
      <c r="R38">
        <v>7.1567769868578246</v>
      </c>
      <c r="S38">
        <v>6.0917862703510082</v>
      </c>
      <c r="T38">
        <v>0</v>
      </c>
      <c r="U38">
        <v>50.73341813556241</v>
      </c>
      <c r="V38">
        <v>4.8838999999999997</v>
      </c>
      <c r="W38">
        <v>4</v>
      </c>
      <c r="X38">
        <v>64.791968519758882</v>
      </c>
      <c r="Y38">
        <v>0</v>
      </c>
      <c r="Z38">
        <v>5.7566195999999987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21.712782000000008</v>
      </c>
      <c r="AF38">
        <v>4.1010000000000009</v>
      </c>
      <c r="AG38">
        <v>26.874254880000002</v>
      </c>
      <c r="AH38">
        <v>67.171079999999989</v>
      </c>
      <c r="AI38">
        <v>8.3864999999999981</v>
      </c>
      <c r="AJ38">
        <v>0</v>
      </c>
      <c r="AK38">
        <v>22.463220000000003</v>
      </c>
      <c r="AL38">
        <v>60.683</v>
      </c>
      <c r="AM38">
        <v>6.9405023999999997</v>
      </c>
      <c r="AN38">
        <v>0</v>
      </c>
      <c r="AO38">
        <v>12.008606399999998</v>
      </c>
      <c r="AP38">
        <v>4.9511795412944668</v>
      </c>
      <c r="AQ38">
        <v>0</v>
      </c>
      <c r="AR38">
        <v>20.8507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940.54158906852558</v>
      </c>
      <c r="DN38">
        <v>33.709813300701107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270.00174399892722</v>
      </c>
      <c r="L39">
        <v>4.6198301125398205</v>
      </c>
      <c r="M39">
        <v>63.77437514073408</v>
      </c>
      <c r="N39">
        <v>51.878453038674039</v>
      </c>
      <c r="O39">
        <v>73.283716967501462</v>
      </c>
      <c r="P39">
        <v>27.27063944761333</v>
      </c>
      <c r="Q39">
        <v>4.7736071438095236</v>
      </c>
      <c r="R39">
        <v>6.6485911660377361</v>
      </c>
      <c r="S39">
        <v>5.9883039969604877</v>
      </c>
      <c r="T39">
        <v>0</v>
      </c>
      <c r="U39">
        <v>50.73341813556241</v>
      </c>
      <c r="V39">
        <v>4.8838999999999997</v>
      </c>
      <c r="W39">
        <v>4</v>
      </c>
      <c r="X39">
        <v>64.791968519758882</v>
      </c>
      <c r="Y39">
        <v>0</v>
      </c>
      <c r="Z39">
        <v>5.7566195999999987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21.712782000000008</v>
      </c>
      <c r="AF39">
        <v>4.1010000000000009</v>
      </c>
      <c r="AG39">
        <v>26.874254880000002</v>
      </c>
      <c r="AH39">
        <v>67.171079999999989</v>
      </c>
      <c r="AI39">
        <v>8.3864999999999981</v>
      </c>
      <c r="AJ39">
        <v>0</v>
      </c>
      <c r="AK39">
        <v>22.463220000000003</v>
      </c>
      <c r="AL39">
        <v>60.683</v>
      </c>
      <c r="AM39">
        <v>6.9405023999999997</v>
      </c>
      <c r="AN39">
        <v>0</v>
      </c>
      <c r="AO39">
        <v>12.008606399999998</v>
      </c>
      <c r="AP39">
        <v>4.9511795412944668</v>
      </c>
      <c r="AQ39">
        <v>0</v>
      </c>
      <c r="AR39">
        <v>20.8507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939.94951420803841</v>
      </c>
      <c r="DN39">
        <v>33.688592956501616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270.00174399892722</v>
      </c>
      <c r="L40">
        <v>4.6198301125398205</v>
      </c>
      <c r="M40">
        <v>63.77437514073408</v>
      </c>
      <c r="N40">
        <v>51.878453038674039</v>
      </c>
      <c r="O40">
        <v>73.283716967501462</v>
      </c>
      <c r="P40">
        <v>27.27063944761333</v>
      </c>
      <c r="Q40">
        <v>4.7736071438095236</v>
      </c>
      <c r="R40">
        <v>6.6485911660377361</v>
      </c>
      <c r="S40">
        <v>5.9883039969604877</v>
      </c>
      <c r="T40">
        <v>0</v>
      </c>
      <c r="U40">
        <v>50.73341813556241</v>
      </c>
      <c r="V40">
        <v>4.8838999999999997</v>
      </c>
      <c r="W40">
        <v>4</v>
      </c>
      <c r="X40">
        <v>64.791968519758882</v>
      </c>
      <c r="Y40">
        <v>0</v>
      </c>
      <c r="Z40">
        <v>5.7566195999999987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21.712782000000008</v>
      </c>
      <c r="AF40">
        <v>4.1010000000000009</v>
      </c>
      <c r="AG40">
        <v>26.874254880000002</v>
      </c>
      <c r="AH40">
        <v>67.171079999999989</v>
      </c>
      <c r="AI40">
        <v>8.3864999999999981</v>
      </c>
      <c r="AJ40">
        <v>0</v>
      </c>
      <c r="AK40">
        <v>22.463220000000003</v>
      </c>
      <c r="AL40">
        <v>60.683</v>
      </c>
      <c r="AM40">
        <v>6.9405023999999997</v>
      </c>
      <c r="AN40">
        <v>0</v>
      </c>
      <c r="AO40">
        <v>12.008606399999998</v>
      </c>
      <c r="AP40">
        <v>4.9511795412944668</v>
      </c>
      <c r="AQ40">
        <v>0</v>
      </c>
      <c r="AR40">
        <v>20.8507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939.94951420803841</v>
      </c>
      <c r="DN40">
        <v>33.688592956501616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270.00174399892722</v>
      </c>
      <c r="L41">
        <v>4.6198301125398205</v>
      </c>
      <c r="M41">
        <v>63.77437514073408</v>
      </c>
      <c r="N41">
        <v>51.878453038674039</v>
      </c>
      <c r="O41">
        <v>73.283716967501462</v>
      </c>
      <c r="P41">
        <v>27.27063944761333</v>
      </c>
      <c r="Q41">
        <v>4.7736071438095236</v>
      </c>
      <c r="R41">
        <v>6.6485911660377361</v>
      </c>
      <c r="S41">
        <v>5.964833244851258</v>
      </c>
      <c r="T41">
        <v>0</v>
      </c>
      <c r="U41">
        <v>50.73341813556241</v>
      </c>
      <c r="V41">
        <v>4.8838999999999997</v>
      </c>
      <c r="W41">
        <v>4</v>
      </c>
      <c r="X41">
        <v>64.791968519758882</v>
      </c>
      <c r="Y41">
        <v>0</v>
      </c>
      <c r="Z41">
        <v>5.7566195999999987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21.712782000000008</v>
      </c>
      <c r="AF41">
        <v>4.1010000000000009</v>
      </c>
      <c r="AG41">
        <v>26.874254880000002</v>
      </c>
      <c r="AH41">
        <v>67.171079999999989</v>
      </c>
      <c r="AI41">
        <v>8.3864999999999981</v>
      </c>
      <c r="AJ41">
        <v>0</v>
      </c>
      <c r="AK41">
        <v>22.463220000000003</v>
      </c>
      <c r="AL41">
        <v>59.816099999999985</v>
      </c>
      <c r="AM41">
        <v>6.9405023999999997</v>
      </c>
      <c r="AN41">
        <v>0</v>
      </c>
      <c r="AO41">
        <v>12.008606399999998</v>
      </c>
      <c r="AP41">
        <v>4.9511795412944668</v>
      </c>
      <c r="AQ41">
        <v>0</v>
      </c>
      <c r="AR41">
        <v>20.8507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939.08995017398399</v>
      </c>
      <c r="DN41">
        <v>33.657786238446739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270.00174399892722</v>
      </c>
      <c r="L42">
        <v>4.6198301125398205</v>
      </c>
      <c r="M42">
        <v>63.77437514073408</v>
      </c>
      <c r="N42">
        <v>51.878453038674039</v>
      </c>
      <c r="O42">
        <v>73.283716967501462</v>
      </c>
      <c r="P42">
        <v>27.27063944761333</v>
      </c>
      <c r="Q42">
        <v>4.7736071438095236</v>
      </c>
      <c r="R42">
        <v>6.6485911660377361</v>
      </c>
      <c r="S42">
        <v>5.964833244851258</v>
      </c>
      <c r="T42">
        <v>0</v>
      </c>
      <c r="U42">
        <v>50.73341813556241</v>
      </c>
      <c r="V42">
        <v>4.8838999999999997</v>
      </c>
      <c r="W42">
        <v>4</v>
      </c>
      <c r="X42">
        <v>64.791968519758882</v>
      </c>
      <c r="Y42">
        <v>0</v>
      </c>
      <c r="Z42">
        <v>5.7566195999999987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21.712782000000008</v>
      </c>
      <c r="AF42">
        <v>4.1010000000000009</v>
      </c>
      <c r="AG42">
        <v>26.874254880000002</v>
      </c>
      <c r="AH42">
        <v>67.171079999999989</v>
      </c>
      <c r="AI42">
        <v>8.3864999999999981</v>
      </c>
      <c r="AJ42">
        <v>0</v>
      </c>
      <c r="AK42">
        <v>22.463220000000003</v>
      </c>
      <c r="AL42">
        <v>59.816099999999985</v>
      </c>
      <c r="AM42">
        <v>6.9405023999999997</v>
      </c>
      <c r="AN42">
        <v>0</v>
      </c>
      <c r="AO42">
        <v>12.008606399999998</v>
      </c>
      <c r="AP42">
        <v>4.9511795412944668</v>
      </c>
      <c r="AQ42">
        <v>0</v>
      </c>
      <c r="AR42">
        <v>20.8507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939.08995017398399</v>
      </c>
      <c r="DN42">
        <v>33.657786238446739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270.00174399892722</v>
      </c>
      <c r="L43">
        <v>4.6198301125398205</v>
      </c>
      <c r="M43">
        <v>63.77437514073408</v>
      </c>
      <c r="N43">
        <v>51.878453038674039</v>
      </c>
      <c r="O43">
        <v>73.283716967501462</v>
      </c>
      <c r="P43">
        <v>27.27063944761333</v>
      </c>
      <c r="Q43">
        <v>4.7551833929254297</v>
      </c>
      <c r="R43">
        <v>6.4410566413881742</v>
      </c>
      <c r="S43">
        <v>5.964833244851258</v>
      </c>
      <c r="T43">
        <v>0</v>
      </c>
      <c r="U43">
        <v>50.062534528267136</v>
      </c>
      <c r="V43">
        <v>4.8838999999999997</v>
      </c>
      <c r="W43">
        <v>4</v>
      </c>
      <c r="X43">
        <v>64.791968519758882</v>
      </c>
      <c r="Y43">
        <v>0</v>
      </c>
      <c r="Z43">
        <v>5.7566195999999987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21.712782000000008</v>
      </c>
      <c r="AF43">
        <v>5.4680000000000009</v>
      </c>
      <c r="AG43">
        <v>26.874254880000002</v>
      </c>
      <c r="AH43">
        <v>67.171079999999989</v>
      </c>
      <c r="AI43">
        <v>8.3864999999999981</v>
      </c>
      <c r="AJ43">
        <v>0</v>
      </c>
      <c r="AK43">
        <v>22.463220000000003</v>
      </c>
      <c r="AL43">
        <v>59.816099999999985</v>
      </c>
      <c r="AM43">
        <v>6.9405023999999997</v>
      </c>
      <c r="AN43">
        <v>0</v>
      </c>
      <c r="AO43">
        <v>12.008606399999998</v>
      </c>
      <c r="AP43">
        <v>2.5881165784039259</v>
      </c>
      <c r="AQ43">
        <v>0</v>
      </c>
      <c r="AR43">
        <v>20.8507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937.26267772310007</v>
      </c>
      <c r="DN43">
        <v>33.592153843611207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270.00174399892722</v>
      </c>
      <c r="L44">
        <v>4.6198301125398205</v>
      </c>
      <c r="M44">
        <v>63.77437514073408</v>
      </c>
      <c r="N44">
        <v>51.878453038674039</v>
      </c>
      <c r="O44">
        <v>73.283716967501462</v>
      </c>
      <c r="P44">
        <v>27.27063944761333</v>
      </c>
      <c r="Q44">
        <v>4.7551833929254297</v>
      </c>
      <c r="R44">
        <v>6.4410566413881742</v>
      </c>
      <c r="S44">
        <v>5.964833244851258</v>
      </c>
      <c r="T44">
        <v>0</v>
      </c>
      <c r="U44">
        <v>50.062534528267136</v>
      </c>
      <c r="V44">
        <v>4.8838999999999997</v>
      </c>
      <c r="W44">
        <v>4</v>
      </c>
      <c r="X44">
        <v>64.791968519758882</v>
      </c>
      <c r="Y44">
        <v>0</v>
      </c>
      <c r="Z44">
        <v>5.7566195999999987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21.712782000000008</v>
      </c>
      <c r="AF44">
        <v>5.4680000000000009</v>
      </c>
      <c r="AG44">
        <v>26.874254880000002</v>
      </c>
      <c r="AH44">
        <v>67.171079999999989</v>
      </c>
      <c r="AI44">
        <v>8.3864999999999981</v>
      </c>
      <c r="AJ44">
        <v>0</v>
      </c>
      <c r="AK44">
        <v>22.463220000000003</v>
      </c>
      <c r="AL44">
        <v>59.816099999999985</v>
      </c>
      <c r="AM44">
        <v>6.9405023999999997</v>
      </c>
      <c r="AN44">
        <v>0</v>
      </c>
      <c r="AO44">
        <v>12.008606399999998</v>
      </c>
      <c r="AP44">
        <v>2.0254825396204641</v>
      </c>
      <c r="AQ44">
        <v>0</v>
      </c>
      <c r="AR44">
        <v>20.8507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936.71954393875865</v>
      </c>
      <c r="DN44">
        <v>33.572653589169086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270.00174399892722</v>
      </c>
      <c r="L45">
        <v>4.6198301125398205</v>
      </c>
      <c r="M45">
        <v>63.77437514073408</v>
      </c>
      <c r="N45">
        <v>51.878453038674039</v>
      </c>
      <c r="O45">
        <v>73.283716967501462</v>
      </c>
      <c r="P45">
        <v>27.27063944761333</v>
      </c>
      <c r="Q45">
        <v>5.0456597572202169</v>
      </c>
      <c r="R45">
        <v>8.8957193716181706</v>
      </c>
      <c r="S45">
        <v>5.964833244851258</v>
      </c>
      <c r="T45">
        <v>0</v>
      </c>
      <c r="U45">
        <v>50.062534528267136</v>
      </c>
      <c r="V45">
        <v>4.8789334916864604</v>
      </c>
      <c r="W45">
        <v>4</v>
      </c>
      <c r="X45">
        <v>64.791467764115851</v>
      </c>
      <c r="Y45">
        <v>0</v>
      </c>
      <c r="Z45">
        <v>5.7566195999999987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21.712782000000008</v>
      </c>
      <c r="AF45">
        <v>5.4680000000000009</v>
      </c>
      <c r="AG45">
        <v>26.874254880000002</v>
      </c>
      <c r="AH45">
        <v>67.171079999999989</v>
      </c>
      <c r="AI45">
        <v>6.9887500000000005</v>
      </c>
      <c r="AJ45">
        <v>0</v>
      </c>
      <c r="AK45">
        <v>22.463220000000003</v>
      </c>
      <c r="AL45">
        <v>60.249549999999999</v>
      </c>
      <c r="AM45">
        <v>6.9405023999999997</v>
      </c>
      <c r="AN45">
        <v>0</v>
      </c>
      <c r="AO45">
        <v>12.008606399999998</v>
      </c>
      <c r="AP45">
        <v>2.0254825396204641</v>
      </c>
      <c r="AQ45">
        <v>0</v>
      </c>
      <c r="AR45">
        <v>20.8507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938.43348884739248</v>
      </c>
      <c r="DN45">
        <v>33.634080511103413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270.00174399892722</v>
      </c>
      <c r="L46">
        <v>4.6198301125398205</v>
      </c>
      <c r="M46">
        <v>63.77437514073408</v>
      </c>
      <c r="N46">
        <v>51.878453038674039</v>
      </c>
      <c r="O46">
        <v>73.283716967501462</v>
      </c>
      <c r="P46">
        <v>27.27063944761333</v>
      </c>
      <c r="Q46">
        <v>5.0456597572202169</v>
      </c>
      <c r="R46">
        <v>8.8957193716181706</v>
      </c>
      <c r="S46">
        <v>5.964833244851258</v>
      </c>
      <c r="T46">
        <v>0</v>
      </c>
      <c r="U46">
        <v>50.062534528267136</v>
      </c>
      <c r="V46">
        <v>4.8789334916864604</v>
      </c>
      <c r="W46">
        <v>4</v>
      </c>
      <c r="X46">
        <v>64.791467764115851</v>
      </c>
      <c r="Y46">
        <v>0</v>
      </c>
      <c r="Z46">
        <v>5.7566195999999987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21.712782000000008</v>
      </c>
      <c r="AF46">
        <v>5.4680000000000009</v>
      </c>
      <c r="AG46">
        <v>26.874254880000002</v>
      </c>
      <c r="AH46">
        <v>67.171079999999989</v>
      </c>
      <c r="AI46">
        <v>6.9887500000000005</v>
      </c>
      <c r="AJ46">
        <v>0</v>
      </c>
      <c r="AK46">
        <v>22.463220000000003</v>
      </c>
      <c r="AL46">
        <v>60.249549999999999</v>
      </c>
      <c r="AM46">
        <v>6.9405023999999997</v>
      </c>
      <c r="AN46">
        <v>0</v>
      </c>
      <c r="AO46">
        <v>12.008606399999998</v>
      </c>
      <c r="AP46">
        <v>4.9511795412944668</v>
      </c>
      <c r="AQ46">
        <v>0</v>
      </c>
      <c r="AR46">
        <v>22.790299999999998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943.13027489297997</v>
      </c>
      <c r="DN46">
        <v>33.802591467189934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270.00174399892722</v>
      </c>
      <c r="L47">
        <v>4.3815903483070837</v>
      </c>
      <c r="M47">
        <v>63.77437514073408</v>
      </c>
      <c r="N47">
        <v>51.878453038674039</v>
      </c>
      <c r="O47">
        <v>73.283716967501462</v>
      </c>
      <c r="P47">
        <v>27.27063944761333</v>
      </c>
      <c r="Q47">
        <v>5.0456597572202169</v>
      </c>
      <c r="R47">
        <v>8.8957193716181706</v>
      </c>
      <c r="S47">
        <v>5.964833244851258</v>
      </c>
      <c r="T47">
        <v>0</v>
      </c>
      <c r="U47">
        <v>50.062534528267136</v>
      </c>
      <c r="V47">
        <v>4.8789334916864604</v>
      </c>
      <c r="W47">
        <v>4</v>
      </c>
      <c r="X47">
        <v>64.791467764115851</v>
      </c>
      <c r="Y47">
        <v>0</v>
      </c>
      <c r="Z47">
        <v>5.7566195999999987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21.712782000000008</v>
      </c>
      <c r="AF47">
        <v>5.4680000000000009</v>
      </c>
      <c r="AG47">
        <v>26.874254880000002</v>
      </c>
      <c r="AH47">
        <v>67.171079999999989</v>
      </c>
      <c r="AI47">
        <v>6.9887500000000005</v>
      </c>
      <c r="AJ47">
        <v>0</v>
      </c>
      <c r="AK47">
        <v>22.463220000000003</v>
      </c>
      <c r="AL47">
        <v>60.249549999999999</v>
      </c>
      <c r="AM47">
        <v>6.9405023999999997</v>
      </c>
      <c r="AN47">
        <v>0</v>
      </c>
      <c r="AO47">
        <v>12.266855999999999</v>
      </c>
      <c r="AP47">
        <v>4.9511795412944668</v>
      </c>
      <c r="AQ47">
        <v>0</v>
      </c>
      <c r="AR47">
        <v>22.790299999999998</v>
      </c>
      <c r="AS47">
        <v>14.009049424323521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943.14959230038414</v>
      </c>
      <c r="DN47">
        <v>33.803283895553015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270.00174399892722</v>
      </c>
      <c r="L48">
        <v>4.3815903483070837</v>
      </c>
      <c r="M48">
        <v>63.77437514073408</v>
      </c>
      <c r="N48">
        <v>51.878453038674039</v>
      </c>
      <c r="O48">
        <v>73.283716967501462</v>
      </c>
      <c r="P48">
        <v>27.27063944761333</v>
      </c>
      <c r="Q48">
        <v>5.0456597572202169</v>
      </c>
      <c r="R48">
        <v>8.8957193716181706</v>
      </c>
      <c r="S48">
        <v>5.964833244851258</v>
      </c>
      <c r="T48">
        <v>0</v>
      </c>
      <c r="U48">
        <v>50.062534528267136</v>
      </c>
      <c r="V48">
        <v>4.8789334916864604</v>
      </c>
      <c r="W48">
        <v>4</v>
      </c>
      <c r="X48">
        <v>64.791467764115851</v>
      </c>
      <c r="Y48">
        <v>0</v>
      </c>
      <c r="Z48">
        <v>5.7566195999999987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21.712782000000008</v>
      </c>
      <c r="AF48">
        <v>5.4680000000000009</v>
      </c>
      <c r="AG48">
        <v>26.874254880000002</v>
      </c>
      <c r="AH48">
        <v>67.171079999999989</v>
      </c>
      <c r="AI48">
        <v>6.9887500000000005</v>
      </c>
      <c r="AJ48">
        <v>0</v>
      </c>
      <c r="AK48">
        <v>22.463220000000003</v>
      </c>
      <c r="AL48">
        <v>60.249549999999999</v>
      </c>
      <c r="AM48">
        <v>6.9405023999999997</v>
      </c>
      <c r="AN48">
        <v>0</v>
      </c>
      <c r="AO48">
        <v>12.266855999999999</v>
      </c>
      <c r="AP48">
        <v>4.8949161374161214</v>
      </c>
      <c r="AQ48">
        <v>0</v>
      </c>
      <c r="AR48">
        <v>20.8507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941.22278912588195</v>
      </c>
      <c r="DN48">
        <v>33.73422366617681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270.00174399892722</v>
      </c>
      <c r="L49">
        <v>4.3815903483070837</v>
      </c>
      <c r="M49">
        <v>63.77437514073408</v>
      </c>
      <c r="N49">
        <v>51.878453038674039</v>
      </c>
      <c r="O49">
        <v>73.283716967501462</v>
      </c>
      <c r="P49">
        <v>27.27063944761333</v>
      </c>
      <c r="Q49">
        <v>5.0456597572202169</v>
      </c>
      <c r="R49">
        <v>9.1096330938123753</v>
      </c>
      <c r="S49">
        <v>6.2140524812030069</v>
      </c>
      <c r="T49">
        <v>0</v>
      </c>
      <c r="U49">
        <v>50.062534528267136</v>
      </c>
      <c r="V49">
        <v>4.8789334916864604</v>
      </c>
      <c r="W49">
        <v>5.0023014959723824</v>
      </c>
      <c r="X49">
        <v>64.791467764115851</v>
      </c>
      <c r="Y49">
        <v>0</v>
      </c>
      <c r="Z49">
        <v>5.7566195999999987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21.712782000000008</v>
      </c>
      <c r="AF49">
        <v>5.4680000000000009</v>
      </c>
      <c r="AG49">
        <v>26.874254880000002</v>
      </c>
      <c r="AH49">
        <v>67.171079999999989</v>
      </c>
      <c r="AI49">
        <v>6.9887500000000005</v>
      </c>
      <c r="AJ49">
        <v>0</v>
      </c>
      <c r="AK49">
        <v>22.463220000000003</v>
      </c>
      <c r="AL49">
        <v>60.249549999999999</v>
      </c>
      <c r="AM49">
        <v>6.9405023999999997</v>
      </c>
      <c r="AN49">
        <v>0</v>
      </c>
      <c r="AO49">
        <v>12.266855999999999</v>
      </c>
      <c r="AP49">
        <v>4.8949161374161214</v>
      </c>
      <c r="AQ49">
        <v>0</v>
      </c>
      <c r="AR49">
        <v>20.8507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942.6375199433204</v>
      </c>
      <c r="DN49">
        <v>33.784927303256772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270.00174399892722</v>
      </c>
      <c r="L50">
        <v>4.3815903483070837</v>
      </c>
      <c r="M50">
        <v>63.77437514073408</v>
      </c>
      <c r="N50">
        <v>51.878453038674039</v>
      </c>
      <c r="O50">
        <v>73.283716967501462</v>
      </c>
      <c r="P50">
        <v>27.27063944761333</v>
      </c>
      <c r="Q50">
        <v>5.0456597572202169</v>
      </c>
      <c r="R50">
        <v>9.1096330938123753</v>
      </c>
      <c r="S50">
        <v>6.2140524812030069</v>
      </c>
      <c r="T50">
        <v>0</v>
      </c>
      <c r="U50">
        <v>50.062534528267136</v>
      </c>
      <c r="V50">
        <v>4.8789334916864604</v>
      </c>
      <c r="W50">
        <v>5.0023014959723824</v>
      </c>
      <c r="X50">
        <v>64.791467764115851</v>
      </c>
      <c r="Y50">
        <v>0</v>
      </c>
      <c r="Z50">
        <v>5.7566195999999987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21.712782000000008</v>
      </c>
      <c r="AF50">
        <v>5.4680000000000009</v>
      </c>
      <c r="AG50">
        <v>26.874254880000002</v>
      </c>
      <c r="AH50">
        <v>67.171079999999989</v>
      </c>
      <c r="AI50">
        <v>6.9887500000000005</v>
      </c>
      <c r="AJ50">
        <v>0</v>
      </c>
      <c r="AK50">
        <v>22.463220000000003</v>
      </c>
      <c r="AL50">
        <v>60.249549999999999</v>
      </c>
      <c r="AM50">
        <v>6.9405023999999997</v>
      </c>
      <c r="AN50">
        <v>0</v>
      </c>
      <c r="AO50">
        <v>12.266855999999999</v>
      </c>
      <c r="AP50">
        <v>4.8949161374161214</v>
      </c>
      <c r="AQ50">
        <v>0</v>
      </c>
      <c r="AR50">
        <v>20.8507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942.6375199433204</v>
      </c>
      <c r="DN50">
        <v>33.784927303256772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270.00174399892722</v>
      </c>
      <c r="L51">
        <v>3.0038259354878849</v>
      </c>
      <c r="M51">
        <v>63.77437514073408</v>
      </c>
      <c r="N51">
        <v>51.878453038674039</v>
      </c>
      <c r="O51">
        <v>73.283716967501462</v>
      </c>
      <c r="P51">
        <v>27.27063944761333</v>
      </c>
      <c r="Q51">
        <v>5.1593098624338625</v>
      </c>
      <c r="R51">
        <v>9.3084093746946746</v>
      </c>
      <c r="S51">
        <v>6.2127931952662721</v>
      </c>
      <c r="T51">
        <v>0</v>
      </c>
      <c r="U51">
        <v>50.392797256097559</v>
      </c>
      <c r="V51">
        <v>4.8789334916864604</v>
      </c>
      <c r="W51">
        <v>5.0023014959723824</v>
      </c>
      <c r="X51">
        <v>64.791467764115851</v>
      </c>
      <c r="Y51">
        <v>0</v>
      </c>
      <c r="Z51">
        <v>5.7566195999999987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21.712782000000008</v>
      </c>
      <c r="AF51">
        <v>5.4680000000000009</v>
      </c>
      <c r="AG51">
        <v>26.874254880000002</v>
      </c>
      <c r="AH51">
        <v>67.171079999999989</v>
      </c>
      <c r="AI51">
        <v>6.9887500000000005</v>
      </c>
      <c r="AJ51">
        <v>0</v>
      </c>
      <c r="AK51">
        <v>22.463220000000003</v>
      </c>
      <c r="AL51">
        <v>60.249549999999999</v>
      </c>
      <c r="AM51">
        <v>6.9405023999999997</v>
      </c>
      <c r="AN51">
        <v>0</v>
      </c>
      <c r="AO51">
        <v>12.266855999999999</v>
      </c>
      <c r="AP51">
        <v>4.8949161374161214</v>
      </c>
      <c r="AQ51">
        <v>0</v>
      </c>
      <c r="AR51">
        <v>20.8507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941.92666300109693</v>
      </c>
      <c r="DN51">
        <v>33.759449660650581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270.00174399892722</v>
      </c>
      <c r="L52">
        <v>3.0038259354878849</v>
      </c>
      <c r="M52">
        <v>63.77437514073408</v>
      </c>
      <c r="N52">
        <v>51.878453038674039</v>
      </c>
      <c r="O52">
        <v>73.283716967501462</v>
      </c>
      <c r="P52">
        <v>27.27063944761333</v>
      </c>
      <c r="Q52">
        <v>5.1593098624338625</v>
      </c>
      <c r="R52">
        <v>9.3084093746946746</v>
      </c>
      <c r="S52">
        <v>6.2127931952662721</v>
      </c>
      <c r="T52">
        <v>0</v>
      </c>
      <c r="U52">
        <v>50.392797256097559</v>
      </c>
      <c r="V52">
        <v>4.8789334916864604</v>
      </c>
      <c r="W52">
        <v>5.0023014959723824</v>
      </c>
      <c r="X52">
        <v>64.791467764115851</v>
      </c>
      <c r="Y52">
        <v>0</v>
      </c>
      <c r="Z52">
        <v>5.7566195999999987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21.712782000000008</v>
      </c>
      <c r="AF52">
        <v>5.4680000000000009</v>
      </c>
      <c r="AG52">
        <v>26.874254880000002</v>
      </c>
      <c r="AH52">
        <v>67.171079999999989</v>
      </c>
      <c r="AI52">
        <v>6.9887500000000005</v>
      </c>
      <c r="AJ52">
        <v>0</v>
      </c>
      <c r="AK52">
        <v>22.463220000000003</v>
      </c>
      <c r="AL52">
        <v>60.249549999999999</v>
      </c>
      <c r="AM52">
        <v>6.9405023999999997</v>
      </c>
      <c r="AN52">
        <v>0</v>
      </c>
      <c r="AO52">
        <v>12.266855999999999</v>
      </c>
      <c r="AP52">
        <v>4.8949161374161214</v>
      </c>
      <c r="AQ52">
        <v>0</v>
      </c>
      <c r="AR52">
        <v>20.8507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941.92666300109693</v>
      </c>
      <c r="DN52">
        <v>33.759449660650581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270.00174399892722</v>
      </c>
      <c r="L53">
        <v>3.0039501288737043</v>
      </c>
      <c r="M53">
        <v>63.77437514073408</v>
      </c>
      <c r="N53">
        <v>51.878453038674039</v>
      </c>
      <c r="O53">
        <v>73.283716967501462</v>
      </c>
      <c r="P53">
        <v>27.27063944761333</v>
      </c>
      <c r="Q53">
        <v>5.1581641111111116</v>
      </c>
      <c r="R53">
        <v>9.0645914922770299</v>
      </c>
      <c r="S53">
        <v>6.2162187546886729</v>
      </c>
      <c r="T53">
        <v>0</v>
      </c>
      <c r="U53">
        <v>50.392797256097559</v>
      </c>
      <c r="V53">
        <v>4.8789334916864604</v>
      </c>
      <c r="W53">
        <v>5.000758106637651</v>
      </c>
      <c r="X53">
        <v>64.794121510739288</v>
      </c>
      <c r="Y53">
        <v>0</v>
      </c>
      <c r="Z53">
        <v>5.7566195999999987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21.712782000000008</v>
      </c>
      <c r="AF53">
        <v>5.4680000000000009</v>
      </c>
      <c r="AG53">
        <v>26.874254880000002</v>
      </c>
      <c r="AH53">
        <v>67.171079999999989</v>
      </c>
      <c r="AI53">
        <v>6.9887500000000005</v>
      </c>
      <c r="AJ53">
        <v>0</v>
      </c>
      <c r="AK53">
        <v>22.463220000000003</v>
      </c>
      <c r="AL53">
        <v>60.249549999999999</v>
      </c>
      <c r="AM53">
        <v>6.9405023999999997</v>
      </c>
      <c r="AN53">
        <v>0</v>
      </c>
      <c r="AO53">
        <v>12.266855999999999</v>
      </c>
      <c r="AP53">
        <v>4.8949161374161214</v>
      </c>
      <c r="AQ53">
        <v>0</v>
      </c>
      <c r="AR53">
        <v>20.8507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941.69467326111624</v>
      </c>
      <c r="DN53">
        <v>33.751135876987867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270.00174399892722</v>
      </c>
      <c r="L54">
        <v>3.0039501288737043</v>
      </c>
      <c r="M54">
        <v>63.77437514073408</v>
      </c>
      <c r="N54">
        <v>51.878453038674039</v>
      </c>
      <c r="O54">
        <v>73.283716967501462</v>
      </c>
      <c r="P54">
        <v>27.27063944761333</v>
      </c>
      <c r="Q54">
        <v>5.1581641111111116</v>
      </c>
      <c r="R54">
        <v>9.0645914922770299</v>
      </c>
      <c r="S54">
        <v>6.2162187546886729</v>
      </c>
      <c r="T54">
        <v>0</v>
      </c>
      <c r="U54">
        <v>50.392797256097559</v>
      </c>
      <c r="V54">
        <v>4.8789334916864604</v>
      </c>
      <c r="W54">
        <v>12.153207863247864</v>
      </c>
      <c r="X54">
        <v>64.794121510739288</v>
      </c>
      <c r="Y54">
        <v>0</v>
      </c>
      <c r="Z54">
        <v>5.7566195999999987</v>
      </c>
      <c r="AA54">
        <v>18.738439250802877</v>
      </c>
      <c r="AB54">
        <v>17.351255999999999</v>
      </c>
      <c r="AC54">
        <v>12.919830000000001</v>
      </c>
      <c r="AD54">
        <v>16.071540000000002</v>
      </c>
      <c r="AE54">
        <v>21.712782000000008</v>
      </c>
      <c r="AF54">
        <v>5.4680000000000009</v>
      </c>
      <c r="AG54">
        <v>26.874254880000002</v>
      </c>
      <c r="AH54">
        <v>67.171079999999989</v>
      </c>
      <c r="AI54">
        <v>6.9887500000000005</v>
      </c>
      <c r="AJ54">
        <v>0</v>
      </c>
      <c r="AK54">
        <v>22.463220000000003</v>
      </c>
      <c r="AL54">
        <v>60.249549999999999</v>
      </c>
      <c r="AM54">
        <v>6.9405023999999997</v>
      </c>
      <c r="AN54">
        <v>0</v>
      </c>
      <c r="AO54">
        <v>12.266855999999999</v>
      </c>
      <c r="AP54">
        <v>4.8949161374161214</v>
      </c>
      <c r="AQ54">
        <v>0</v>
      </c>
      <c r="AR54">
        <v>20.8507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948.59964801437275</v>
      </c>
      <c r="DN54">
        <v>33.998610880341566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270.00174399892722</v>
      </c>
      <c r="L55">
        <v>3.0039501288737043</v>
      </c>
      <c r="M55">
        <v>63.77437514073408</v>
      </c>
      <c r="N55">
        <v>51.878453038674039</v>
      </c>
      <c r="O55">
        <v>73.283716967501462</v>
      </c>
      <c r="P55">
        <v>27.27063944761333</v>
      </c>
      <c r="Q55">
        <v>5.2083282165938867</v>
      </c>
      <c r="R55">
        <v>9.5729897403708986</v>
      </c>
      <c r="S55">
        <v>6.2558650348837217</v>
      </c>
      <c r="T55">
        <v>0</v>
      </c>
      <c r="U55">
        <v>50.392797256097559</v>
      </c>
      <c r="V55">
        <v>4.8789334916864604</v>
      </c>
      <c r="W55">
        <v>14.125896036240093</v>
      </c>
      <c r="X55">
        <v>64.794121510739288</v>
      </c>
      <c r="Y55">
        <v>0</v>
      </c>
      <c r="Z55">
        <v>5.7566195999999987</v>
      </c>
      <c r="AA55">
        <v>18.738439250802877</v>
      </c>
      <c r="AB55">
        <v>17.351255999999999</v>
      </c>
      <c r="AC55">
        <v>12.919830000000001</v>
      </c>
      <c r="AD55">
        <v>16.071540000000002</v>
      </c>
      <c r="AE55">
        <v>21.712782000000008</v>
      </c>
      <c r="AF55">
        <v>5.4680000000000009</v>
      </c>
      <c r="AG55">
        <v>26.874254880000002</v>
      </c>
      <c r="AH55">
        <v>67.171079999999989</v>
      </c>
      <c r="AI55">
        <v>6.9887500000000005</v>
      </c>
      <c r="AJ55">
        <v>0</v>
      </c>
      <c r="AK55">
        <v>22.463220000000003</v>
      </c>
      <c r="AL55">
        <v>60.249549999999999</v>
      </c>
      <c r="AM55">
        <v>6.9405023999999997</v>
      </c>
      <c r="AN55">
        <v>0</v>
      </c>
      <c r="AO55">
        <v>12.266855999999999</v>
      </c>
      <c r="AP55">
        <v>4.8949161374161214</v>
      </c>
      <c r="AQ55">
        <v>0</v>
      </c>
      <c r="AR55">
        <v>20.8507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951.0815921642602</v>
      </c>
      <c r="DN55">
        <v>34.08756353721801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270.00174399892722</v>
      </c>
      <c r="L56">
        <v>3.0039501288737043</v>
      </c>
      <c r="M56">
        <v>63.77437514073408</v>
      </c>
      <c r="N56">
        <v>51.878453038674039</v>
      </c>
      <c r="O56">
        <v>73.283716967501462</v>
      </c>
      <c r="P56">
        <v>27.27063944761333</v>
      </c>
      <c r="Q56">
        <v>5.2083282165938867</v>
      </c>
      <c r="R56">
        <v>18.616966898651587</v>
      </c>
      <c r="S56">
        <v>6.2558650348837217</v>
      </c>
      <c r="T56">
        <v>0</v>
      </c>
      <c r="U56">
        <v>50.392797256097559</v>
      </c>
      <c r="V56">
        <v>4.8789334916864604</v>
      </c>
      <c r="W56">
        <v>14.125896036240093</v>
      </c>
      <c r="X56">
        <v>64.794121510739288</v>
      </c>
      <c r="Y56">
        <v>0</v>
      </c>
      <c r="Z56">
        <v>5.7566195999999987</v>
      </c>
      <c r="AA56">
        <v>18.738439250802877</v>
      </c>
      <c r="AB56">
        <v>17.351255999999999</v>
      </c>
      <c r="AC56">
        <v>12.919830000000001</v>
      </c>
      <c r="AD56">
        <v>16.071540000000002</v>
      </c>
      <c r="AE56">
        <v>21.712782000000008</v>
      </c>
      <c r="AF56">
        <v>5.4680000000000009</v>
      </c>
      <c r="AG56">
        <v>26.874254880000002</v>
      </c>
      <c r="AH56">
        <v>67.171079999999989</v>
      </c>
      <c r="AI56">
        <v>6.9887500000000005</v>
      </c>
      <c r="AJ56">
        <v>0</v>
      </c>
      <c r="AK56">
        <v>22.463220000000003</v>
      </c>
      <c r="AL56">
        <v>60.249549999999999</v>
      </c>
      <c r="AM56">
        <v>6.9405023999999997</v>
      </c>
      <c r="AN56">
        <v>0</v>
      </c>
      <c r="AO56">
        <v>12.266855999999999</v>
      </c>
      <c r="AP56">
        <v>4.8949161374161214</v>
      </c>
      <c r="AQ56">
        <v>0</v>
      </c>
      <c r="AR56">
        <v>20.8507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959.81264825662322</v>
      </c>
      <c r="DN56">
        <v>34.400484603135773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270.00174399892722</v>
      </c>
      <c r="L57">
        <v>9.6018891555921329</v>
      </c>
      <c r="M57">
        <v>63.77437514073408</v>
      </c>
      <c r="N57">
        <v>51.878453038674039</v>
      </c>
      <c r="O57">
        <v>73.283716967501462</v>
      </c>
      <c r="P57">
        <v>27.27063944761333</v>
      </c>
      <c r="Q57">
        <v>5.2083282165938867</v>
      </c>
      <c r="R57">
        <v>18.616966898651587</v>
      </c>
      <c r="S57">
        <v>6.2558650348837217</v>
      </c>
      <c r="T57">
        <v>0</v>
      </c>
      <c r="U57">
        <v>50.392797256097559</v>
      </c>
      <c r="V57">
        <v>4.8789334916864604</v>
      </c>
      <c r="W57">
        <v>14.125896036240093</v>
      </c>
      <c r="X57">
        <v>64.792516984411208</v>
      </c>
      <c r="Y57">
        <v>0</v>
      </c>
      <c r="Z57">
        <v>5.7566195999999987</v>
      </c>
      <c r="AA57">
        <v>18.738439250802877</v>
      </c>
      <c r="AB57">
        <v>17.351255999999999</v>
      </c>
      <c r="AC57">
        <v>12.919830000000001</v>
      </c>
      <c r="AD57">
        <v>16.071540000000002</v>
      </c>
      <c r="AE57">
        <v>21.712782000000008</v>
      </c>
      <c r="AF57">
        <v>5.4680000000000009</v>
      </c>
      <c r="AG57">
        <v>26.874254880000002</v>
      </c>
      <c r="AH57">
        <v>67.171079999999989</v>
      </c>
      <c r="AI57">
        <v>1.3977499999999998</v>
      </c>
      <c r="AJ57">
        <v>0</v>
      </c>
      <c r="AK57">
        <v>22.463220000000003</v>
      </c>
      <c r="AL57">
        <v>60.249549999999999</v>
      </c>
      <c r="AM57">
        <v>6.9405023999999997</v>
      </c>
      <c r="AN57">
        <v>0</v>
      </c>
      <c r="AO57">
        <v>12.266855999999999</v>
      </c>
      <c r="AP57">
        <v>4.8949161374161214</v>
      </c>
      <c r="AQ57">
        <v>0</v>
      </c>
      <c r="AR57">
        <v>20.8507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960.78319826146151</v>
      </c>
      <c r="DN57">
        <v>34.435269098687748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270.00174399892722</v>
      </c>
      <c r="L58">
        <v>9.6018891555921329</v>
      </c>
      <c r="M58">
        <v>63.77437514073408</v>
      </c>
      <c r="N58">
        <v>51.878453038674039</v>
      </c>
      <c r="O58">
        <v>73.283716967501462</v>
      </c>
      <c r="P58">
        <v>27.27063944761333</v>
      </c>
      <c r="Q58">
        <v>9.0319236883942775</v>
      </c>
      <c r="R58">
        <v>18.618603487064114</v>
      </c>
      <c r="S58">
        <v>11.588495318352059</v>
      </c>
      <c r="T58">
        <v>0</v>
      </c>
      <c r="U58">
        <v>50.392797256097559</v>
      </c>
      <c r="V58">
        <v>4.8789334916864604</v>
      </c>
      <c r="W58">
        <v>14.126053549098934</v>
      </c>
      <c r="X58">
        <v>64.792516984411208</v>
      </c>
      <c r="Y58">
        <v>0</v>
      </c>
      <c r="Z58">
        <v>5.7566195999999987</v>
      </c>
      <c r="AA58">
        <v>18.738439250802877</v>
      </c>
      <c r="AB58">
        <v>17.351255999999999</v>
      </c>
      <c r="AC58">
        <v>12.919830000000001</v>
      </c>
      <c r="AD58">
        <v>16.071540000000002</v>
      </c>
      <c r="AE58">
        <v>21.712782000000008</v>
      </c>
      <c r="AF58">
        <v>5.4680000000000009</v>
      </c>
      <c r="AG58">
        <v>26.874254880000002</v>
      </c>
      <c r="AH58">
        <v>67.171079999999989</v>
      </c>
      <c r="AI58">
        <v>1.3977499999999998</v>
      </c>
      <c r="AJ58">
        <v>0</v>
      </c>
      <c r="AK58">
        <v>22.463220000000003</v>
      </c>
      <c r="AL58">
        <v>60.249549999999999</v>
      </c>
      <c r="AM58">
        <v>6.9405023999999997</v>
      </c>
      <c r="AN58">
        <v>0</v>
      </c>
      <c r="AO58">
        <v>12.266855999999999</v>
      </c>
      <c r="AP58">
        <v>4.8949161374161214</v>
      </c>
      <c r="AQ58">
        <v>0</v>
      </c>
      <c r="AR58">
        <v>20.8507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969.62435018313568</v>
      </c>
      <c r="DN58">
        <v>34.75213703355373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270.00174399892722</v>
      </c>
      <c r="L59">
        <v>9.6018891555921329</v>
      </c>
      <c r="M59">
        <v>63.77437514073408</v>
      </c>
      <c r="N59">
        <v>51.878453038674039</v>
      </c>
      <c r="O59">
        <v>73.283716967501462</v>
      </c>
      <c r="P59">
        <v>27.27063944761333</v>
      </c>
      <c r="Q59">
        <v>9.0319236883942775</v>
      </c>
      <c r="R59">
        <v>18.618603487064114</v>
      </c>
      <c r="S59">
        <v>11.588495318352059</v>
      </c>
      <c r="T59">
        <v>0</v>
      </c>
      <c r="U59">
        <v>50.392797256097559</v>
      </c>
      <c r="V59">
        <v>4.8789334916864604</v>
      </c>
      <c r="W59">
        <v>14.126053549098934</v>
      </c>
      <c r="X59">
        <v>64.792516984411208</v>
      </c>
      <c r="Y59">
        <v>0</v>
      </c>
      <c r="Z59">
        <v>5.7566195999999987</v>
      </c>
      <c r="AA59">
        <v>18.738439250802877</v>
      </c>
      <c r="AB59">
        <v>17.351255999999999</v>
      </c>
      <c r="AC59">
        <v>12.919830000000001</v>
      </c>
      <c r="AD59">
        <v>16.071540000000002</v>
      </c>
      <c r="AE59">
        <v>21.712782000000008</v>
      </c>
      <c r="AF59">
        <v>5.4680000000000009</v>
      </c>
      <c r="AG59">
        <v>26.874254880000002</v>
      </c>
      <c r="AH59">
        <v>67.171079999999989</v>
      </c>
      <c r="AI59">
        <v>1.3977499999999998</v>
      </c>
      <c r="AJ59">
        <v>0</v>
      </c>
      <c r="AK59">
        <v>22.463220000000003</v>
      </c>
      <c r="AL59">
        <v>60.249549999999999</v>
      </c>
      <c r="AM59">
        <v>6.9405023999999997</v>
      </c>
      <c r="AN59">
        <v>0</v>
      </c>
      <c r="AO59">
        <v>12.266855999999999</v>
      </c>
      <c r="AP59">
        <v>3.094487213309042</v>
      </c>
      <c r="AQ59">
        <v>0</v>
      </c>
      <c r="AR59">
        <v>20.8507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967.88632180973059</v>
      </c>
      <c r="DN59">
        <v>34.689736482851792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270.00174399892722</v>
      </c>
      <c r="L60">
        <v>9.4160399967722856</v>
      </c>
      <c r="M60">
        <v>63.77437514073408</v>
      </c>
      <c r="N60">
        <v>51.878453038674039</v>
      </c>
      <c r="O60">
        <v>73.283716967501462</v>
      </c>
      <c r="P60">
        <v>27.27063944761333</v>
      </c>
      <c r="Q60">
        <v>9.0319236883942775</v>
      </c>
      <c r="R60">
        <v>18.618603487064114</v>
      </c>
      <c r="S60">
        <v>11.588495318352059</v>
      </c>
      <c r="T60">
        <v>0</v>
      </c>
      <c r="U60">
        <v>50.392797256097559</v>
      </c>
      <c r="V60">
        <v>4.8789334916864604</v>
      </c>
      <c r="W60">
        <v>14.126053549098934</v>
      </c>
      <c r="X60">
        <v>64.792516984411208</v>
      </c>
      <c r="Y60">
        <v>0</v>
      </c>
      <c r="Z60">
        <v>5.7566195999999987</v>
      </c>
      <c r="AA60">
        <v>18.738439250802877</v>
      </c>
      <c r="AB60">
        <v>17.351255999999999</v>
      </c>
      <c r="AC60">
        <v>12.919830000000001</v>
      </c>
      <c r="AD60">
        <v>16.071540000000002</v>
      </c>
      <c r="AE60">
        <v>21.712782000000008</v>
      </c>
      <c r="AF60">
        <v>5.4680000000000009</v>
      </c>
      <c r="AG60">
        <v>26.874254880000002</v>
      </c>
      <c r="AH60">
        <v>67.171079999999989</v>
      </c>
      <c r="AI60">
        <v>1.3977499999999998</v>
      </c>
      <c r="AJ60">
        <v>0</v>
      </c>
      <c r="AK60">
        <v>22.463220000000003</v>
      </c>
      <c r="AL60">
        <v>60.249549999999999</v>
      </c>
      <c r="AM60">
        <v>6.9405023999999997</v>
      </c>
      <c r="AN60">
        <v>0</v>
      </c>
      <c r="AO60">
        <v>12.266855999999999</v>
      </c>
      <c r="AP60">
        <v>3.094487213309042</v>
      </c>
      <c r="AQ60">
        <v>0</v>
      </c>
      <c r="AR60">
        <v>20.8507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967.70690302039679</v>
      </c>
      <c r="DN60">
        <v>34.683306113365767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285.00161721447756</v>
      </c>
      <c r="L61">
        <v>9.416110845275977</v>
      </c>
      <c r="M61">
        <v>63.77437514073408</v>
      </c>
      <c r="N61">
        <v>51.878453038674039</v>
      </c>
      <c r="O61">
        <v>73.283716967501462</v>
      </c>
      <c r="P61">
        <v>27.27063944761333</v>
      </c>
      <c r="Q61">
        <v>9.0319236883942775</v>
      </c>
      <c r="R61">
        <v>18.618244519392917</v>
      </c>
      <c r="S61">
        <v>11.588495318352059</v>
      </c>
      <c r="T61">
        <v>0</v>
      </c>
      <c r="U61">
        <v>50.392797256097559</v>
      </c>
      <c r="V61">
        <v>4.8789334916864604</v>
      </c>
      <c r="W61">
        <v>14.130889558823529</v>
      </c>
      <c r="X61">
        <v>64.792516984411208</v>
      </c>
      <c r="Y61">
        <v>0</v>
      </c>
      <c r="Z61">
        <v>5.7566195999999987</v>
      </c>
      <c r="AA61">
        <v>18.738439250802877</v>
      </c>
      <c r="AB61">
        <v>17.351255999999999</v>
      </c>
      <c r="AC61">
        <v>12.919830000000001</v>
      </c>
      <c r="AD61">
        <v>16.071540000000002</v>
      </c>
      <c r="AE61">
        <v>21.712782000000008</v>
      </c>
      <c r="AF61">
        <v>5.4680000000000009</v>
      </c>
      <c r="AG61">
        <v>26.874254880000002</v>
      </c>
      <c r="AH61">
        <v>67.171079999999989</v>
      </c>
      <c r="AI61">
        <v>1.3977499999999998</v>
      </c>
      <c r="AJ61">
        <v>0</v>
      </c>
      <c r="AK61">
        <v>22.463220000000003</v>
      </c>
      <c r="AL61">
        <v>60.249549999999999</v>
      </c>
      <c r="AM61">
        <v>6.9405023999999997</v>
      </c>
      <c r="AN61">
        <v>0</v>
      </c>
      <c r="AO61">
        <v>12.266855999999999</v>
      </c>
      <c r="AP61">
        <v>3.094487213309042</v>
      </c>
      <c r="AQ61">
        <v>0</v>
      </c>
      <c r="AR61">
        <v>20.8507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982.1921711563009</v>
      </c>
      <c r="DN61">
        <v>35.202459083569117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310.00220124666077</v>
      </c>
      <c r="L62">
        <v>9.4159841181697015</v>
      </c>
      <c r="M62">
        <v>63.77437514073408</v>
      </c>
      <c r="N62">
        <v>51.878453038674039</v>
      </c>
      <c r="O62">
        <v>73.283716967501462</v>
      </c>
      <c r="P62">
        <v>27.27063944761333</v>
      </c>
      <c r="Q62">
        <v>9.0319236883942775</v>
      </c>
      <c r="R62">
        <v>18.618244519392917</v>
      </c>
      <c r="S62">
        <v>11.588495318352059</v>
      </c>
      <c r="T62">
        <v>0</v>
      </c>
      <c r="U62">
        <v>50.392797256097559</v>
      </c>
      <c r="V62">
        <v>4.8789334916864604</v>
      </c>
      <c r="W62">
        <v>14.130889558823529</v>
      </c>
      <c r="X62">
        <v>64.792516984411208</v>
      </c>
      <c r="Y62">
        <v>0</v>
      </c>
      <c r="Z62">
        <v>5.7566195999999987</v>
      </c>
      <c r="AA62">
        <v>18.738439250802877</v>
      </c>
      <c r="AB62">
        <v>17.351255999999999</v>
      </c>
      <c r="AC62">
        <v>12.919830000000001</v>
      </c>
      <c r="AD62">
        <v>16.071540000000002</v>
      </c>
      <c r="AE62">
        <v>21.712782000000008</v>
      </c>
      <c r="AF62">
        <v>5.4680000000000009</v>
      </c>
      <c r="AG62">
        <v>26.874254880000002</v>
      </c>
      <c r="AH62">
        <v>67.171079999999989</v>
      </c>
      <c r="AI62">
        <v>1.3977499999999998</v>
      </c>
      <c r="AJ62">
        <v>0</v>
      </c>
      <c r="AK62">
        <v>22.463220000000003</v>
      </c>
      <c r="AL62">
        <v>60.249549999999999</v>
      </c>
      <c r="AM62">
        <v>6.9405023999999997</v>
      </c>
      <c r="AN62">
        <v>0</v>
      </c>
      <c r="AO62">
        <v>12.266855999999999</v>
      </c>
      <c r="AP62">
        <v>3.094487213309042</v>
      </c>
      <c r="AQ62">
        <v>0</v>
      </c>
      <c r="AR62">
        <v>20.8507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1006.3276126386222</v>
      </c>
      <c r="DN62">
        <v>36.067474906324797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365.00143311366958</v>
      </c>
      <c r="L63">
        <v>9.7579008757901828</v>
      </c>
      <c r="M63">
        <v>63.77437514073408</v>
      </c>
      <c r="N63">
        <v>51.878453038674039</v>
      </c>
      <c r="O63">
        <v>73.283716967501462</v>
      </c>
      <c r="P63">
        <v>27.27063944761333</v>
      </c>
      <c r="Q63">
        <v>9.0319236883942775</v>
      </c>
      <c r="R63">
        <v>18.618244519392917</v>
      </c>
      <c r="S63">
        <v>11.588495318352059</v>
      </c>
      <c r="T63">
        <v>0</v>
      </c>
      <c r="U63">
        <v>50.392797256097559</v>
      </c>
      <c r="V63">
        <v>4.8789334916864604</v>
      </c>
      <c r="W63">
        <v>14.130889558823529</v>
      </c>
      <c r="X63">
        <v>64.794121510739288</v>
      </c>
      <c r="Y63">
        <v>0</v>
      </c>
      <c r="Z63">
        <v>8.634929399999999</v>
      </c>
      <c r="AA63">
        <v>18.738439250802877</v>
      </c>
      <c r="AB63">
        <v>17.351255999999999</v>
      </c>
      <c r="AC63">
        <v>12.919830000000001</v>
      </c>
      <c r="AD63">
        <v>16.071540000000002</v>
      </c>
      <c r="AE63">
        <v>21.712782000000008</v>
      </c>
      <c r="AF63">
        <v>5.4680000000000009</v>
      </c>
      <c r="AG63">
        <v>26.874254880000002</v>
      </c>
      <c r="AH63">
        <v>67.171079999999989</v>
      </c>
      <c r="AI63">
        <v>1.3977499999999998</v>
      </c>
      <c r="AJ63">
        <v>0</v>
      </c>
      <c r="AK63">
        <v>22.463220000000003</v>
      </c>
      <c r="AL63">
        <v>60.249549999999999</v>
      </c>
      <c r="AM63">
        <v>6.9405023999999997</v>
      </c>
      <c r="AN63">
        <v>0</v>
      </c>
      <c r="AO63">
        <v>12.266855999999999</v>
      </c>
      <c r="AP63">
        <v>3.094487213309042</v>
      </c>
      <c r="AQ63">
        <v>0</v>
      </c>
      <c r="AR63">
        <v>20.8507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1062.5342269447758</v>
      </c>
      <c r="DN63">
        <v>38.081923551128718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390.0019189626446</v>
      </c>
      <c r="L64">
        <v>9.6018891555921329</v>
      </c>
      <c r="M64">
        <v>63.77437514073408</v>
      </c>
      <c r="N64">
        <v>51.878453038674039</v>
      </c>
      <c r="O64">
        <v>73.283716967501462</v>
      </c>
      <c r="P64">
        <v>27.27063944761333</v>
      </c>
      <c r="Q64">
        <v>9.0319236883942775</v>
      </c>
      <c r="R64">
        <v>18.618244519392917</v>
      </c>
      <c r="S64">
        <v>11.588495318352059</v>
      </c>
      <c r="T64">
        <v>0</v>
      </c>
      <c r="U64">
        <v>50.392797256097559</v>
      </c>
      <c r="V64">
        <v>4.8789334916864604</v>
      </c>
      <c r="W64">
        <v>14.130889558823529</v>
      </c>
      <c r="X64">
        <v>64.794121510739288</v>
      </c>
      <c r="Y64">
        <v>0</v>
      </c>
      <c r="Z64">
        <v>8.634929399999999</v>
      </c>
      <c r="AA64">
        <v>18.738439250802877</v>
      </c>
      <c r="AB64">
        <v>17.351255999999999</v>
      </c>
      <c r="AC64">
        <v>12.919830000000001</v>
      </c>
      <c r="AD64">
        <v>16.071540000000002</v>
      </c>
      <c r="AE64">
        <v>21.712782000000008</v>
      </c>
      <c r="AF64">
        <v>5.4680000000000009</v>
      </c>
      <c r="AG64">
        <v>26.874254880000002</v>
      </c>
      <c r="AH64">
        <v>67.171079999999989</v>
      </c>
      <c r="AI64">
        <v>1.3977499999999998</v>
      </c>
      <c r="AJ64">
        <v>0</v>
      </c>
      <c r="AK64">
        <v>22.463220000000003</v>
      </c>
      <c r="AL64">
        <v>60.249549999999999</v>
      </c>
      <c r="AM64">
        <v>6.9405023999999997</v>
      </c>
      <c r="AN64">
        <v>0</v>
      </c>
      <c r="AO64">
        <v>12.266855999999999</v>
      </c>
      <c r="AP64">
        <v>2.8131701939173115</v>
      </c>
      <c r="AQ64">
        <v>0</v>
      </c>
      <c r="AR64">
        <v>20.8507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1086.247515179097</v>
      </c>
      <c r="DN64">
        <v>38.931792426192551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420.00172854273399</v>
      </c>
      <c r="L65">
        <v>9.6018891555921329</v>
      </c>
      <c r="M65">
        <v>63.77437514073408</v>
      </c>
      <c r="N65">
        <v>51.878453038674039</v>
      </c>
      <c r="O65">
        <v>73.283716967501462</v>
      </c>
      <c r="P65">
        <v>27.27063944761333</v>
      </c>
      <c r="Q65">
        <v>9.0319236883942775</v>
      </c>
      <c r="R65">
        <v>18.618244519392917</v>
      </c>
      <c r="S65">
        <v>11.588495318352059</v>
      </c>
      <c r="T65">
        <v>0</v>
      </c>
      <c r="U65">
        <v>50.392797256097559</v>
      </c>
      <c r="V65">
        <v>4.8781986013986014</v>
      </c>
      <c r="W65">
        <v>14.1275004507405</v>
      </c>
      <c r="X65">
        <v>64.79031705175926</v>
      </c>
      <c r="Y65">
        <v>0</v>
      </c>
      <c r="Z65">
        <v>8.634929399999999</v>
      </c>
      <c r="AA65">
        <v>18.738439250802877</v>
      </c>
      <c r="AB65">
        <v>17.351255999999999</v>
      </c>
      <c r="AC65">
        <v>12.919830000000001</v>
      </c>
      <c r="AD65">
        <v>16.071540000000002</v>
      </c>
      <c r="AE65">
        <v>21.712782000000008</v>
      </c>
      <c r="AF65">
        <v>5.4680000000000009</v>
      </c>
      <c r="AG65">
        <v>26.874254880000002</v>
      </c>
      <c r="AH65">
        <v>67.171079999999989</v>
      </c>
      <c r="AI65">
        <v>1.3977499999999998</v>
      </c>
      <c r="AJ65">
        <v>0</v>
      </c>
      <c r="AK65">
        <v>22.463220000000003</v>
      </c>
      <c r="AL65">
        <v>60.249549999999999</v>
      </c>
      <c r="AM65">
        <v>4.6363679999999983</v>
      </c>
      <c r="AN65">
        <v>0</v>
      </c>
      <c r="AO65">
        <v>12.266855999999999</v>
      </c>
      <c r="AP65">
        <v>2.8131701939173115</v>
      </c>
      <c r="AQ65">
        <v>0</v>
      </c>
      <c r="AR65">
        <v>20.8507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1112.9772658956224</v>
      </c>
      <c r="DN65">
        <v>39.889788432405702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420.00172854273399</v>
      </c>
      <c r="L66">
        <v>9.6018891555921329</v>
      </c>
      <c r="M66">
        <v>63.77437514073408</v>
      </c>
      <c r="N66">
        <v>51.878453038674039</v>
      </c>
      <c r="O66">
        <v>73.283716967501462</v>
      </c>
      <c r="P66">
        <v>27.27063944761333</v>
      </c>
      <c r="Q66">
        <v>9.0319236883942775</v>
      </c>
      <c r="R66">
        <v>18.618244519392917</v>
      </c>
      <c r="S66">
        <v>11.588495318352059</v>
      </c>
      <c r="T66">
        <v>0</v>
      </c>
      <c r="U66">
        <v>50.392797256097559</v>
      </c>
      <c r="V66">
        <v>4.8781986013986014</v>
      </c>
      <c r="W66">
        <v>14.1275004507405</v>
      </c>
      <c r="X66">
        <v>64.79031705175926</v>
      </c>
      <c r="Y66">
        <v>0</v>
      </c>
      <c r="Z66">
        <v>8.634929399999999</v>
      </c>
      <c r="AA66">
        <v>18.738439250802877</v>
      </c>
      <c r="AB66">
        <v>17.351255999999999</v>
      </c>
      <c r="AC66">
        <v>12.919830000000001</v>
      </c>
      <c r="AD66">
        <v>16.071540000000002</v>
      </c>
      <c r="AE66">
        <v>21.712782000000008</v>
      </c>
      <c r="AF66">
        <v>5.4680000000000009</v>
      </c>
      <c r="AG66">
        <v>26.874254880000002</v>
      </c>
      <c r="AH66">
        <v>67.171079999999989</v>
      </c>
      <c r="AI66">
        <v>1.3977499999999998</v>
      </c>
      <c r="AJ66">
        <v>0</v>
      </c>
      <c r="AK66">
        <v>22.463220000000003</v>
      </c>
      <c r="AL66">
        <v>60.249549999999999</v>
      </c>
      <c r="AM66">
        <v>4.6363679999999983</v>
      </c>
      <c r="AN66">
        <v>0</v>
      </c>
      <c r="AO66">
        <v>12.266855999999999</v>
      </c>
      <c r="AP66">
        <v>2.8131701939173115</v>
      </c>
      <c r="AQ66">
        <v>0</v>
      </c>
      <c r="AR66">
        <v>20.8507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1112.9772658956224</v>
      </c>
      <c r="DN66">
        <v>39.889788432405702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450.00156148713063</v>
      </c>
      <c r="L67">
        <v>9.6018891555921329</v>
      </c>
      <c r="M67">
        <v>63.77437514073408</v>
      </c>
      <c r="N67">
        <v>51.878453038674039</v>
      </c>
      <c r="O67">
        <v>73.283716967501462</v>
      </c>
      <c r="P67">
        <v>27.118528301886794</v>
      </c>
      <c r="Q67">
        <v>9.0319236883942775</v>
      </c>
      <c r="R67">
        <v>18.618244519392917</v>
      </c>
      <c r="S67">
        <v>11.588495318352059</v>
      </c>
      <c r="T67">
        <v>0</v>
      </c>
      <c r="U67">
        <v>50.73341813556241</v>
      </c>
      <c r="V67">
        <v>4.8781986013986014</v>
      </c>
      <c r="W67">
        <v>14.1275004507405</v>
      </c>
      <c r="X67">
        <v>64.79031705175926</v>
      </c>
      <c r="Y67">
        <v>0</v>
      </c>
      <c r="Z67">
        <v>8.634929399999999</v>
      </c>
      <c r="AA67">
        <v>18.738439250802877</v>
      </c>
      <c r="AB67">
        <v>17.351255999999999</v>
      </c>
      <c r="AC67">
        <v>12.919830000000001</v>
      </c>
      <c r="AD67">
        <v>16.071540000000002</v>
      </c>
      <c r="AE67">
        <v>21.712782000000008</v>
      </c>
      <c r="AF67">
        <v>5.4680000000000009</v>
      </c>
      <c r="AG67">
        <v>26.874254880000002</v>
      </c>
      <c r="AH67">
        <v>67.171079999999989</v>
      </c>
      <c r="AI67">
        <v>1.3977499999999998</v>
      </c>
      <c r="AJ67">
        <v>0</v>
      </c>
      <c r="AK67">
        <v>22.463220000000003</v>
      </c>
      <c r="AL67">
        <v>60.249549999999999</v>
      </c>
      <c r="AM67">
        <v>4.6363679999999983</v>
      </c>
      <c r="AN67">
        <v>0</v>
      </c>
      <c r="AO67">
        <v>12.266855999999999</v>
      </c>
      <c r="AP67">
        <v>2.8131701939173115</v>
      </c>
      <c r="AQ67">
        <v>0</v>
      </c>
      <c r="AR67">
        <v>20.8507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1142.1210919170942</v>
      </c>
      <c r="DN67">
        <v>40.93430508906912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450.00156148713063</v>
      </c>
      <c r="L68">
        <v>9.6018891555921329</v>
      </c>
      <c r="M68">
        <v>63.77437514073408</v>
      </c>
      <c r="N68">
        <v>51.878453038674039</v>
      </c>
      <c r="O68">
        <v>73.283716967501462</v>
      </c>
      <c r="P68">
        <v>27.118528301886794</v>
      </c>
      <c r="Q68">
        <v>9.0319236883942775</v>
      </c>
      <c r="R68">
        <v>18.618244519392917</v>
      </c>
      <c r="S68">
        <v>11.588495318352059</v>
      </c>
      <c r="T68">
        <v>0</v>
      </c>
      <c r="U68">
        <v>50.73341813556241</v>
      </c>
      <c r="V68">
        <v>4.8781986013986014</v>
      </c>
      <c r="W68">
        <v>14.1275004507405</v>
      </c>
      <c r="X68">
        <v>64.79031705175926</v>
      </c>
      <c r="Y68">
        <v>0</v>
      </c>
      <c r="Z68">
        <v>8.634929399999999</v>
      </c>
      <c r="AA68">
        <v>18.738439250802877</v>
      </c>
      <c r="AB68">
        <v>17.351255999999999</v>
      </c>
      <c r="AC68">
        <v>12.919830000000001</v>
      </c>
      <c r="AD68">
        <v>16.071540000000002</v>
      </c>
      <c r="AE68">
        <v>21.712782000000008</v>
      </c>
      <c r="AF68">
        <v>5.4680000000000009</v>
      </c>
      <c r="AG68">
        <v>26.874254880000002</v>
      </c>
      <c r="AH68">
        <v>67.171079999999989</v>
      </c>
      <c r="AI68">
        <v>1.3977499999999998</v>
      </c>
      <c r="AJ68">
        <v>0</v>
      </c>
      <c r="AK68">
        <v>22.463220000000003</v>
      </c>
      <c r="AL68">
        <v>60.249549999999999</v>
      </c>
      <c r="AM68">
        <v>4.6363679999999983</v>
      </c>
      <c r="AN68">
        <v>0</v>
      </c>
      <c r="AO68">
        <v>12.266855999999999</v>
      </c>
      <c r="AP68">
        <v>2.8131701939173115</v>
      </c>
      <c r="AQ68">
        <v>0</v>
      </c>
      <c r="AR68">
        <v>20.8507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1142.1210919170942</v>
      </c>
      <c r="DN68">
        <v>40.93430508906912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450.00156148713063</v>
      </c>
      <c r="L69">
        <v>9.6018891555921329</v>
      </c>
      <c r="M69">
        <v>63.77437514073408</v>
      </c>
      <c r="N69">
        <v>51.878453038674039</v>
      </c>
      <c r="O69">
        <v>73.283716967501462</v>
      </c>
      <c r="P69">
        <v>27.118528301886794</v>
      </c>
      <c r="Q69">
        <v>9.0319236883942775</v>
      </c>
      <c r="R69">
        <v>18.618244519392917</v>
      </c>
      <c r="S69">
        <v>11.588495318352059</v>
      </c>
      <c r="T69">
        <v>0</v>
      </c>
      <c r="U69">
        <v>50.73341813556241</v>
      </c>
      <c r="V69">
        <v>4.8781986013986014</v>
      </c>
      <c r="W69">
        <v>14.1275004507405</v>
      </c>
      <c r="X69">
        <v>64.79031705175926</v>
      </c>
      <c r="Y69">
        <v>0</v>
      </c>
      <c r="Z69">
        <v>8.634929399999999</v>
      </c>
      <c r="AA69">
        <v>18.738439250802877</v>
      </c>
      <c r="AB69">
        <v>17.351255999999999</v>
      </c>
      <c r="AC69">
        <v>12.919830000000001</v>
      </c>
      <c r="AD69">
        <v>16.071540000000002</v>
      </c>
      <c r="AE69">
        <v>21.712782000000008</v>
      </c>
      <c r="AF69">
        <v>5.4680000000000009</v>
      </c>
      <c r="AG69">
        <v>26.874254880000002</v>
      </c>
      <c r="AH69">
        <v>67.171079999999989</v>
      </c>
      <c r="AI69">
        <v>1.3977499999999998</v>
      </c>
      <c r="AJ69">
        <v>0</v>
      </c>
      <c r="AK69">
        <v>22.463220000000003</v>
      </c>
      <c r="AL69">
        <v>60.249549999999999</v>
      </c>
      <c r="AM69">
        <v>4.6363679999999983</v>
      </c>
      <c r="AN69">
        <v>0</v>
      </c>
      <c r="AO69">
        <v>12.266855999999999</v>
      </c>
      <c r="AP69">
        <v>2.8131701939173115</v>
      </c>
      <c r="AQ69">
        <v>0</v>
      </c>
      <c r="AR69">
        <v>20.8507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1142.1210919170942</v>
      </c>
      <c r="DN69">
        <v>40.93430508906912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450.00156148713063</v>
      </c>
      <c r="L70">
        <v>9.6018891555921329</v>
      </c>
      <c r="M70">
        <v>63.77437514073408</v>
      </c>
      <c r="N70">
        <v>51.878453038674039</v>
      </c>
      <c r="O70">
        <v>73.283716967501462</v>
      </c>
      <c r="P70">
        <v>27.118528301886794</v>
      </c>
      <c r="Q70">
        <v>9.0319236883942775</v>
      </c>
      <c r="R70">
        <v>18.618244519392917</v>
      </c>
      <c r="S70">
        <v>11.588495318352059</v>
      </c>
      <c r="T70">
        <v>0</v>
      </c>
      <c r="U70">
        <v>50.73341813556241</v>
      </c>
      <c r="V70">
        <v>4.8781986013986014</v>
      </c>
      <c r="W70">
        <v>14.1275004507405</v>
      </c>
      <c r="X70">
        <v>64.79031705175926</v>
      </c>
      <c r="Y70">
        <v>0</v>
      </c>
      <c r="Z70">
        <v>5.7566195999999987</v>
      </c>
      <c r="AA70">
        <v>18.738439250802877</v>
      </c>
      <c r="AB70">
        <v>17.351255999999999</v>
      </c>
      <c r="AC70">
        <v>12.919830000000001</v>
      </c>
      <c r="AD70">
        <v>16.071540000000002</v>
      </c>
      <c r="AE70">
        <v>21.712782000000008</v>
      </c>
      <c r="AF70">
        <v>5.4680000000000009</v>
      </c>
      <c r="AG70">
        <v>26.874254880000002</v>
      </c>
      <c r="AH70">
        <v>67.171079999999989</v>
      </c>
      <c r="AI70">
        <v>1.3977499999999998</v>
      </c>
      <c r="AJ70">
        <v>0</v>
      </c>
      <c r="AK70">
        <v>22.463220000000003</v>
      </c>
      <c r="AL70">
        <v>60.249549999999999</v>
      </c>
      <c r="AM70">
        <v>4.6363679999999983</v>
      </c>
      <c r="AN70">
        <v>0</v>
      </c>
      <c r="AO70">
        <v>12.266855999999999</v>
      </c>
      <c r="AP70">
        <v>2.8131701939173115</v>
      </c>
      <c r="AQ70">
        <v>0</v>
      </c>
      <c r="AR70">
        <v>20.8507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1139.342371425367</v>
      </c>
      <c r="DN70">
        <v>40.834715780796394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470.00172541517423</v>
      </c>
      <c r="L71">
        <v>9.6018891555921329</v>
      </c>
      <c r="M71">
        <v>63.77437514073408</v>
      </c>
      <c r="N71">
        <v>51.878453038674039</v>
      </c>
      <c r="O71">
        <v>73.283716967501462</v>
      </c>
      <c r="P71">
        <v>27.118528301886794</v>
      </c>
      <c r="Q71">
        <v>9.0319236883942775</v>
      </c>
      <c r="R71">
        <v>18.611045614463716</v>
      </c>
      <c r="S71">
        <v>11.588495318352059</v>
      </c>
      <c r="T71">
        <v>0</v>
      </c>
      <c r="U71">
        <v>50.73341813556241</v>
      </c>
      <c r="V71">
        <v>5.7975012392156859</v>
      </c>
      <c r="W71">
        <v>14.222963600322061</v>
      </c>
      <c r="X71">
        <v>64.792516984411208</v>
      </c>
      <c r="Y71">
        <v>0</v>
      </c>
      <c r="Z71">
        <v>5.7566195999999987</v>
      </c>
      <c r="AA71">
        <v>18.738439250802877</v>
      </c>
      <c r="AB71">
        <v>17.351255999999999</v>
      </c>
      <c r="AC71">
        <v>12.919830000000001</v>
      </c>
      <c r="AD71">
        <v>16.071540000000002</v>
      </c>
      <c r="AE71">
        <v>21.712782000000008</v>
      </c>
      <c r="AF71">
        <v>5.4680000000000009</v>
      </c>
      <c r="AG71">
        <v>26.874254880000002</v>
      </c>
      <c r="AH71">
        <v>67.171079999999989</v>
      </c>
      <c r="AI71">
        <v>1.3977499999999998</v>
      </c>
      <c r="AJ71">
        <v>0</v>
      </c>
      <c r="AK71">
        <v>22.463220000000003</v>
      </c>
      <c r="AL71">
        <v>60.683</v>
      </c>
      <c r="AM71">
        <v>4.6363679999999983</v>
      </c>
      <c r="AN71">
        <v>0</v>
      </c>
      <c r="AO71">
        <v>11.621231999999999</v>
      </c>
      <c r="AP71">
        <v>2.8131701939173115</v>
      </c>
      <c r="AQ71">
        <v>0</v>
      </c>
      <c r="AR71">
        <v>22.790299999999998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1161.2930149620336</v>
      </c>
      <c r="DN71">
        <v>41.621428987294557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470.00172541517423</v>
      </c>
      <c r="L72">
        <v>9.6018891555921329</v>
      </c>
      <c r="M72">
        <v>63.77437514073408</v>
      </c>
      <c r="N72">
        <v>51.878453038674039</v>
      </c>
      <c r="O72">
        <v>73.283716967501462</v>
      </c>
      <c r="P72">
        <v>27.118528301886794</v>
      </c>
      <c r="Q72">
        <v>9.0319236883942775</v>
      </c>
      <c r="R72">
        <v>18.611045614463716</v>
      </c>
      <c r="S72">
        <v>11.588495318352059</v>
      </c>
      <c r="T72">
        <v>0</v>
      </c>
      <c r="U72">
        <v>50.73341813556241</v>
      </c>
      <c r="V72">
        <v>4.9045644501779364</v>
      </c>
      <c r="W72">
        <v>14.1275004507405</v>
      </c>
      <c r="X72">
        <v>64.792516984411208</v>
      </c>
      <c r="Y72">
        <v>0</v>
      </c>
      <c r="Z72">
        <v>5.7566195999999987</v>
      </c>
      <c r="AA72">
        <v>18.738439250802877</v>
      </c>
      <c r="AB72">
        <v>17.351255999999999</v>
      </c>
      <c r="AC72">
        <v>12.919830000000001</v>
      </c>
      <c r="AD72">
        <v>16.071540000000002</v>
      </c>
      <c r="AE72">
        <v>21.712782000000008</v>
      </c>
      <c r="AF72">
        <v>5.4680000000000009</v>
      </c>
      <c r="AG72">
        <v>26.874254880000002</v>
      </c>
      <c r="AH72">
        <v>67.171079999999989</v>
      </c>
      <c r="AI72">
        <v>1.3977499999999998</v>
      </c>
      <c r="AJ72">
        <v>0</v>
      </c>
      <c r="AK72">
        <v>22.463220000000003</v>
      </c>
      <c r="AL72">
        <v>60.683</v>
      </c>
      <c r="AM72">
        <v>4.6363679999999983</v>
      </c>
      <c r="AN72">
        <v>0</v>
      </c>
      <c r="AO72">
        <v>11.621231999999999</v>
      </c>
      <c r="AP72">
        <v>2.8131701939173115</v>
      </c>
      <c r="AQ72">
        <v>0</v>
      </c>
      <c r="AR72">
        <v>22.790299999999998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1160.338814158267</v>
      </c>
      <c r="DN72">
        <v>41.587229852441858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470.00172541517423</v>
      </c>
      <c r="L73">
        <v>9.5711879694170108</v>
      </c>
      <c r="M73">
        <v>63.77437514073408</v>
      </c>
      <c r="N73">
        <v>51.878453038674039</v>
      </c>
      <c r="O73">
        <v>73.283716967501462</v>
      </c>
      <c r="P73">
        <v>27.118528301886794</v>
      </c>
      <c r="Q73">
        <v>9.0319236883942775</v>
      </c>
      <c r="R73">
        <v>18.611045614463716</v>
      </c>
      <c r="S73">
        <v>11.588495318352059</v>
      </c>
      <c r="T73">
        <v>0</v>
      </c>
      <c r="U73">
        <v>50.73341813556241</v>
      </c>
      <c r="V73">
        <v>4.8795094001790504</v>
      </c>
      <c r="W73">
        <v>14.1275004507405</v>
      </c>
      <c r="X73">
        <v>64.792516984411208</v>
      </c>
      <c r="Y73">
        <v>0</v>
      </c>
      <c r="Z73">
        <v>5.7566195999999987</v>
      </c>
      <c r="AA73">
        <v>18.738439250802877</v>
      </c>
      <c r="AB73">
        <v>17.351255999999999</v>
      </c>
      <c r="AC73">
        <v>12.919830000000001</v>
      </c>
      <c r="AD73">
        <v>16.071540000000002</v>
      </c>
      <c r="AE73">
        <v>21.712782000000008</v>
      </c>
      <c r="AF73">
        <v>5.4680000000000009</v>
      </c>
      <c r="AG73">
        <v>26.874254880000002</v>
      </c>
      <c r="AH73">
        <v>67.171079999999989</v>
      </c>
      <c r="AI73">
        <v>6.9887500000000005</v>
      </c>
      <c r="AJ73">
        <v>0</v>
      </c>
      <c r="AK73">
        <v>22.463220000000003</v>
      </c>
      <c r="AL73">
        <v>60.683</v>
      </c>
      <c r="AM73">
        <v>4.6363679999999983</v>
      </c>
      <c r="AN73">
        <v>0</v>
      </c>
      <c r="AO73">
        <v>11.621231999999999</v>
      </c>
      <c r="AP73">
        <v>2.8131701939173115</v>
      </c>
      <c r="AQ73">
        <v>0</v>
      </c>
      <c r="AR73">
        <v>20.8507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1163.8100488648868</v>
      </c>
      <c r="DN73">
        <v>41.711638909648151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470.00172541517423</v>
      </c>
      <c r="L74">
        <v>9.5711879694170108</v>
      </c>
      <c r="M74">
        <v>63.77437514073408</v>
      </c>
      <c r="N74">
        <v>51.878453038674039</v>
      </c>
      <c r="O74">
        <v>73.283716967501462</v>
      </c>
      <c r="P74">
        <v>27.118528301886794</v>
      </c>
      <c r="Q74">
        <v>9.0319236883942775</v>
      </c>
      <c r="R74">
        <v>18.611045614463716</v>
      </c>
      <c r="S74">
        <v>11.588495318352059</v>
      </c>
      <c r="T74">
        <v>0</v>
      </c>
      <c r="U74">
        <v>50.73341813556241</v>
      </c>
      <c r="V74">
        <v>4.8795094001790504</v>
      </c>
      <c r="W74">
        <v>14.1275004507405</v>
      </c>
      <c r="X74">
        <v>64.792516984411208</v>
      </c>
      <c r="Y74">
        <v>0</v>
      </c>
      <c r="Z74">
        <v>5.7566195999999987</v>
      </c>
      <c r="AA74">
        <v>18.738439250802877</v>
      </c>
      <c r="AB74">
        <v>17.351255999999999</v>
      </c>
      <c r="AC74">
        <v>12.919830000000001</v>
      </c>
      <c r="AD74">
        <v>16.071540000000002</v>
      </c>
      <c r="AE74">
        <v>21.712782000000008</v>
      </c>
      <c r="AF74">
        <v>5.4680000000000009</v>
      </c>
      <c r="AG74">
        <v>26.874254880000002</v>
      </c>
      <c r="AH74">
        <v>67.171079999999989</v>
      </c>
      <c r="AI74">
        <v>6.9887500000000005</v>
      </c>
      <c r="AJ74">
        <v>0</v>
      </c>
      <c r="AK74">
        <v>22.463220000000003</v>
      </c>
      <c r="AL74">
        <v>60.683</v>
      </c>
      <c r="AM74">
        <v>4.6363679999999983</v>
      </c>
      <c r="AN74">
        <v>0</v>
      </c>
      <c r="AO74">
        <v>11.621231999999999</v>
      </c>
      <c r="AP74">
        <v>2.8131701939173115</v>
      </c>
      <c r="AQ74">
        <v>0</v>
      </c>
      <c r="AR74">
        <v>20.8507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1163.8100488648868</v>
      </c>
      <c r="DN74">
        <v>41.711638909648151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470.00172541517423</v>
      </c>
      <c r="L75">
        <v>9.5711879694170108</v>
      </c>
      <c r="M75">
        <v>63.77437514073408</v>
      </c>
      <c r="N75">
        <v>51.878453038674039</v>
      </c>
      <c r="O75">
        <v>73.283716967501462</v>
      </c>
      <c r="P75">
        <v>27.118528301886794</v>
      </c>
      <c r="Q75">
        <v>9.0319236883942775</v>
      </c>
      <c r="R75">
        <v>18.611045614463716</v>
      </c>
      <c r="S75">
        <v>11.588495318352059</v>
      </c>
      <c r="T75">
        <v>0</v>
      </c>
      <c r="U75">
        <v>50.73341813556241</v>
      </c>
      <c r="V75">
        <v>4.8795094001790504</v>
      </c>
      <c r="W75">
        <v>13.860397768296686</v>
      </c>
      <c r="X75">
        <v>64.792516984411208</v>
      </c>
      <c r="Y75">
        <v>0</v>
      </c>
      <c r="Z75">
        <v>5.7566195999999987</v>
      </c>
      <c r="AA75">
        <v>18.738439250802877</v>
      </c>
      <c r="AB75">
        <v>17.351255999999999</v>
      </c>
      <c r="AC75">
        <v>12.919830000000001</v>
      </c>
      <c r="AD75">
        <v>16.071540000000002</v>
      </c>
      <c r="AE75">
        <v>21.712782000000008</v>
      </c>
      <c r="AF75">
        <v>5.4680000000000009</v>
      </c>
      <c r="AG75">
        <v>26.874254880000002</v>
      </c>
      <c r="AH75">
        <v>67.171079999999989</v>
      </c>
      <c r="AI75">
        <v>6.9887500000000005</v>
      </c>
      <c r="AJ75">
        <v>0</v>
      </c>
      <c r="AK75">
        <v>22.463220000000003</v>
      </c>
      <c r="AL75">
        <v>60.683</v>
      </c>
      <c r="AM75">
        <v>4.6363679999999983</v>
      </c>
      <c r="AN75">
        <v>0</v>
      </c>
      <c r="AO75">
        <v>11.621231999999999</v>
      </c>
      <c r="AP75">
        <v>2.8131701939173115</v>
      </c>
      <c r="AQ75">
        <v>6.1138000000000003</v>
      </c>
      <c r="AR75">
        <v>20.8507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1169.4544504288947</v>
      </c>
      <c r="DN75">
        <v>41.913934663196436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470.00172541517423</v>
      </c>
      <c r="L76">
        <v>9.4160122088391045</v>
      </c>
      <c r="M76">
        <v>63.77437514073408</v>
      </c>
      <c r="N76">
        <v>51.878453038674039</v>
      </c>
      <c r="O76">
        <v>73.283716967501462</v>
      </c>
      <c r="P76">
        <v>27.118528301886794</v>
      </c>
      <c r="Q76">
        <v>9.0319236883942775</v>
      </c>
      <c r="R76">
        <v>18.611045614463716</v>
      </c>
      <c r="S76">
        <v>11.588495318352059</v>
      </c>
      <c r="T76">
        <v>0</v>
      </c>
      <c r="U76">
        <v>50.73341813556241</v>
      </c>
      <c r="V76">
        <v>4.8795094001790504</v>
      </c>
      <c r="W76">
        <v>13.860397768296686</v>
      </c>
      <c r="X76">
        <v>64.792516984411208</v>
      </c>
      <c r="Y76">
        <v>0</v>
      </c>
      <c r="Z76">
        <v>5.7566195999999987</v>
      </c>
      <c r="AA76">
        <v>18.738439250802877</v>
      </c>
      <c r="AB76">
        <v>17.351255999999999</v>
      </c>
      <c r="AC76">
        <v>12.919830000000001</v>
      </c>
      <c r="AD76">
        <v>16.071540000000002</v>
      </c>
      <c r="AE76">
        <v>21.712782000000008</v>
      </c>
      <c r="AF76">
        <v>5.4680000000000009</v>
      </c>
      <c r="AG76">
        <v>26.874254880000002</v>
      </c>
      <c r="AH76">
        <v>67.171079999999989</v>
      </c>
      <c r="AI76">
        <v>6.9887500000000005</v>
      </c>
      <c r="AJ76">
        <v>0</v>
      </c>
      <c r="AK76">
        <v>22.463220000000003</v>
      </c>
      <c r="AL76">
        <v>60.683</v>
      </c>
      <c r="AM76">
        <v>4.6363679999999983</v>
      </c>
      <c r="AN76">
        <v>0</v>
      </c>
      <c r="AO76">
        <v>11.621231999999999</v>
      </c>
      <c r="AP76">
        <v>2.8131701939173115</v>
      </c>
      <c r="AQ76">
        <v>11.790900000000001</v>
      </c>
      <c r="AR76">
        <v>22.790299999999998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1176.6578057594729</v>
      </c>
      <c r="DN76">
        <v>42.172103572040207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470.00172541517423</v>
      </c>
      <c r="L77">
        <v>9.4160849439401986</v>
      </c>
      <c r="M77">
        <v>63.77437514073408</v>
      </c>
      <c r="N77">
        <v>51.878453038674039</v>
      </c>
      <c r="O77">
        <v>73.283716967501462</v>
      </c>
      <c r="P77">
        <v>27.118528301886794</v>
      </c>
      <c r="Q77">
        <v>9.0319236883942775</v>
      </c>
      <c r="R77">
        <v>18.611045614463716</v>
      </c>
      <c r="S77">
        <v>11.588495318352059</v>
      </c>
      <c r="T77">
        <v>0</v>
      </c>
      <c r="U77">
        <v>50.73341813556241</v>
      </c>
      <c r="V77">
        <v>4.8795094001790504</v>
      </c>
      <c r="W77">
        <v>13.866206036745409</v>
      </c>
      <c r="X77">
        <v>64.792516984411208</v>
      </c>
      <c r="Y77">
        <v>0</v>
      </c>
      <c r="Z77">
        <v>8.634929399999999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21.712782000000008</v>
      </c>
      <c r="AF77">
        <v>5.4680000000000009</v>
      </c>
      <c r="AG77">
        <v>26.874254880000002</v>
      </c>
      <c r="AH77">
        <v>67.171079999999989</v>
      </c>
      <c r="AI77">
        <v>6.9887500000000005</v>
      </c>
      <c r="AJ77">
        <v>0</v>
      </c>
      <c r="AK77">
        <v>22.463220000000003</v>
      </c>
      <c r="AL77">
        <v>60.683</v>
      </c>
      <c r="AM77">
        <v>4.6363679999999983</v>
      </c>
      <c r="AN77">
        <v>0</v>
      </c>
      <c r="AO77">
        <v>11.621231999999999</v>
      </c>
      <c r="AP77">
        <v>2.8131701939173115</v>
      </c>
      <c r="AQ77">
        <v>19.127459999999999</v>
      </c>
      <c r="AR77">
        <v>22.790299999999998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1186.5249190810687</v>
      </c>
      <c r="DN77">
        <v>42.52574105399416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440.769510682288</v>
      </c>
      <c r="L78">
        <v>9.4159520553811014</v>
      </c>
      <c r="M78">
        <v>63.77437514073408</v>
      </c>
      <c r="N78">
        <v>51.878453038674039</v>
      </c>
      <c r="O78">
        <v>73.283716967501462</v>
      </c>
      <c r="P78">
        <v>27.118528301886794</v>
      </c>
      <c r="Q78">
        <v>9.0243326612903232</v>
      </c>
      <c r="R78">
        <v>18.611045614463716</v>
      </c>
      <c r="S78">
        <v>11.589686773940345</v>
      </c>
      <c r="T78">
        <v>0</v>
      </c>
      <c r="U78">
        <v>50.73341813556241</v>
      </c>
      <c r="V78">
        <v>4.8795094001790504</v>
      </c>
      <c r="W78">
        <v>13.866206036745409</v>
      </c>
      <c r="X78">
        <v>64.792516984411208</v>
      </c>
      <c r="Y78">
        <v>0</v>
      </c>
      <c r="Z78">
        <v>8.634929399999999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21.712782000000008</v>
      </c>
      <c r="AF78">
        <v>5.4680000000000009</v>
      </c>
      <c r="AG78">
        <v>26.874254880000002</v>
      </c>
      <c r="AH78">
        <v>67.171079999999989</v>
      </c>
      <c r="AI78">
        <v>10.063799999999997</v>
      </c>
      <c r="AJ78">
        <v>0</v>
      </c>
      <c r="AK78">
        <v>22.463220000000003</v>
      </c>
      <c r="AL78">
        <v>60.683</v>
      </c>
      <c r="AM78">
        <v>4.6363679999999983</v>
      </c>
      <c r="AN78">
        <v>0</v>
      </c>
      <c r="AO78">
        <v>11.621231999999999</v>
      </c>
      <c r="AP78">
        <v>2.8131701939173115</v>
      </c>
      <c r="AQ78">
        <v>24.455200000000001</v>
      </c>
      <c r="AR78">
        <v>20.8507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1164.5373958372782</v>
      </c>
      <c r="DN78">
        <v>41.737707104823805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512.34246496591618</v>
      </c>
      <c r="L79">
        <v>9.4157215151050426</v>
      </c>
      <c r="M79">
        <v>63.77437514073408</v>
      </c>
      <c r="N79">
        <v>51.878453038674039</v>
      </c>
      <c r="O79">
        <v>73.283716967501462</v>
      </c>
      <c r="P79">
        <v>27.118528301886794</v>
      </c>
      <c r="Q79">
        <v>9.0313988052568703</v>
      </c>
      <c r="R79">
        <v>18.611045614463716</v>
      </c>
      <c r="S79">
        <v>11.586833865814697</v>
      </c>
      <c r="T79">
        <v>0</v>
      </c>
      <c r="U79">
        <v>50.73341813556241</v>
      </c>
      <c r="V79">
        <v>4.8795094001790504</v>
      </c>
      <c r="W79">
        <v>13.866206036745409</v>
      </c>
      <c r="X79">
        <v>64.792516984411208</v>
      </c>
      <c r="Y79">
        <v>0</v>
      </c>
      <c r="Z79">
        <v>8.634929399999999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26.874254880000002</v>
      </c>
      <c r="AH79">
        <v>67.94053199999999</v>
      </c>
      <c r="AI79">
        <v>28.724321599999993</v>
      </c>
      <c r="AJ79">
        <v>0</v>
      </c>
      <c r="AK79">
        <v>22.463220000000003</v>
      </c>
      <c r="AL79">
        <v>60.249549999999999</v>
      </c>
      <c r="AM79">
        <v>6.9405023999999997</v>
      </c>
      <c r="AN79">
        <v>0</v>
      </c>
      <c r="AO79">
        <v>11.621231999999999</v>
      </c>
      <c r="AP79">
        <v>2.8131701939173115</v>
      </c>
      <c r="AQ79">
        <v>26.027320000000003</v>
      </c>
      <c r="AR79">
        <v>20.8507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1256.9271176959992</v>
      </c>
      <c r="DN79">
        <v>45.048960225295822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512.34246496591618</v>
      </c>
      <c r="L80">
        <v>9.4157215151050426</v>
      </c>
      <c r="M80">
        <v>63.77437514073408</v>
      </c>
      <c r="N80">
        <v>51.878453038674039</v>
      </c>
      <c r="O80">
        <v>73.283716967501462</v>
      </c>
      <c r="P80">
        <v>27.118528301886794</v>
      </c>
      <c r="Q80">
        <v>9.0313988052568703</v>
      </c>
      <c r="R80">
        <v>18.611045614463716</v>
      </c>
      <c r="S80">
        <v>11.586833865814697</v>
      </c>
      <c r="T80">
        <v>0</v>
      </c>
      <c r="U80">
        <v>50.73341813556241</v>
      </c>
      <c r="V80">
        <v>4.8795094001790504</v>
      </c>
      <c r="W80">
        <v>13.866206036745409</v>
      </c>
      <c r="X80">
        <v>64.792516984411208</v>
      </c>
      <c r="Y80">
        <v>0</v>
      </c>
      <c r="Z80">
        <v>8.634929399999999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26.874254880000002</v>
      </c>
      <c r="AH80">
        <v>67.94053199999999</v>
      </c>
      <c r="AI80">
        <v>28.724321599999993</v>
      </c>
      <c r="AJ80">
        <v>0</v>
      </c>
      <c r="AK80">
        <v>22.463220000000003</v>
      </c>
      <c r="AL80">
        <v>60.249549999999999</v>
      </c>
      <c r="AM80">
        <v>6.9405023999999997</v>
      </c>
      <c r="AN80">
        <v>0</v>
      </c>
      <c r="AO80">
        <v>11.621231999999999</v>
      </c>
      <c r="AP80">
        <v>2.8131701939173115</v>
      </c>
      <c r="AQ80">
        <v>26.027320000000003</v>
      </c>
      <c r="AR80">
        <v>20.8507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1256.9271176959992</v>
      </c>
      <c r="DN80">
        <v>45.048960225295822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512.34246496591618</v>
      </c>
      <c r="L81">
        <v>9.4157215151050426</v>
      </c>
      <c r="M81">
        <v>63.77437514073408</v>
      </c>
      <c r="N81">
        <v>51.878453038674039</v>
      </c>
      <c r="O81">
        <v>73.283716967501462</v>
      </c>
      <c r="P81">
        <v>27.118528301886794</v>
      </c>
      <c r="Q81">
        <v>7.7882466747279322</v>
      </c>
      <c r="R81">
        <v>18.611045614463716</v>
      </c>
      <c r="S81">
        <v>11.586833865814697</v>
      </c>
      <c r="T81">
        <v>0</v>
      </c>
      <c r="U81">
        <v>50.73341813556241</v>
      </c>
      <c r="V81">
        <v>4.8795094001790504</v>
      </c>
      <c r="W81">
        <v>13.866206036745409</v>
      </c>
      <c r="X81">
        <v>64.792516984411208</v>
      </c>
      <c r="Y81">
        <v>0</v>
      </c>
      <c r="Z81">
        <v>8.634929399999999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26.874254880000002</v>
      </c>
      <c r="AH81">
        <v>67.94053199999999</v>
      </c>
      <c r="AI81">
        <v>28.724321599999993</v>
      </c>
      <c r="AJ81">
        <v>0</v>
      </c>
      <c r="AK81">
        <v>22.463220000000003</v>
      </c>
      <c r="AL81">
        <v>60.249549999999999</v>
      </c>
      <c r="AM81">
        <v>6.9405023999999997</v>
      </c>
      <c r="AN81">
        <v>0</v>
      </c>
      <c r="AO81">
        <v>11.621231999999999</v>
      </c>
      <c r="AP81">
        <v>2.8131701939173115</v>
      </c>
      <c r="AQ81">
        <v>26.027320000000003</v>
      </c>
      <c r="AR81">
        <v>20.8507</v>
      </c>
      <c r="AS81">
        <v>14.009049424323521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1255.7269786916954</v>
      </c>
      <c r="DN81">
        <v>45.005947099070561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512.34246496591618</v>
      </c>
      <c r="L82">
        <v>9.4157215151050426</v>
      </c>
      <c r="M82">
        <v>63.77437514073408</v>
      </c>
      <c r="N82">
        <v>51.878453038674039</v>
      </c>
      <c r="O82">
        <v>73.283716967501462</v>
      </c>
      <c r="P82">
        <v>27.118528301886794</v>
      </c>
      <c r="Q82">
        <v>7.7882466747279322</v>
      </c>
      <c r="R82">
        <v>18.611045614463716</v>
      </c>
      <c r="S82">
        <v>11.586833865814697</v>
      </c>
      <c r="T82">
        <v>0</v>
      </c>
      <c r="U82">
        <v>50.73341813556241</v>
      </c>
      <c r="V82">
        <v>4.8795094001790504</v>
      </c>
      <c r="W82">
        <v>13.866206036745409</v>
      </c>
      <c r="X82">
        <v>64.792516984411208</v>
      </c>
      <c r="Y82">
        <v>0</v>
      </c>
      <c r="Z82">
        <v>8.634929399999999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26.874254880000002</v>
      </c>
      <c r="AH82">
        <v>67.94053199999999</v>
      </c>
      <c r="AI82">
        <v>28.724321599999993</v>
      </c>
      <c r="AJ82">
        <v>0</v>
      </c>
      <c r="AK82">
        <v>22.463220000000003</v>
      </c>
      <c r="AL82">
        <v>60.249549999999999</v>
      </c>
      <c r="AM82">
        <v>6.9405023999999997</v>
      </c>
      <c r="AN82">
        <v>0</v>
      </c>
      <c r="AO82">
        <v>11.621231999999999</v>
      </c>
      <c r="AP82">
        <v>2.8131701939173115</v>
      </c>
      <c r="AQ82">
        <v>26.027320000000003</v>
      </c>
      <c r="AR82">
        <v>20.8507</v>
      </c>
      <c r="AS82">
        <v>14.009049424323521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1255.7269786916954</v>
      </c>
      <c r="DN82">
        <v>45.005947099070561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497.71207368205813</v>
      </c>
      <c r="L83">
        <v>9.4159520553811014</v>
      </c>
      <c r="M83">
        <v>63.77437514073408</v>
      </c>
      <c r="N83">
        <v>51.878453038674039</v>
      </c>
      <c r="O83">
        <v>73.283716967501462</v>
      </c>
      <c r="P83">
        <v>27.118528301886794</v>
      </c>
      <c r="Q83">
        <v>7.5189721886336152</v>
      </c>
      <c r="R83">
        <v>18.611045614463716</v>
      </c>
      <c r="S83">
        <v>11.589686773940345</v>
      </c>
      <c r="T83">
        <v>0</v>
      </c>
      <c r="U83">
        <v>50.73341813556241</v>
      </c>
      <c r="V83">
        <v>4.8795094001790504</v>
      </c>
      <c r="W83">
        <v>13.866206036745409</v>
      </c>
      <c r="X83">
        <v>64.792516984411208</v>
      </c>
      <c r="Y83">
        <v>0</v>
      </c>
      <c r="Z83">
        <v>8.634929399999999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26.874254880000002</v>
      </c>
      <c r="AH83">
        <v>67.94053199999999</v>
      </c>
      <c r="AI83">
        <v>28.724321599999993</v>
      </c>
      <c r="AJ83">
        <v>0</v>
      </c>
      <c r="AK83">
        <v>22.463220000000003</v>
      </c>
      <c r="AL83">
        <v>60.249549999999999</v>
      </c>
      <c r="AM83">
        <v>6.9405023999999997</v>
      </c>
      <c r="AN83">
        <v>0</v>
      </c>
      <c r="AO83">
        <v>11.621231999999999</v>
      </c>
      <c r="AP83">
        <v>2.8131701939173115</v>
      </c>
      <c r="AQ83">
        <v>26.027320000000003</v>
      </c>
      <c r="AR83">
        <v>20.8507</v>
      </c>
      <c r="AS83">
        <v>14.009049424323521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1241.3458181921753</v>
      </c>
      <c r="DN83">
        <v>44.490525277040071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512.34518238659462</v>
      </c>
      <c r="L84">
        <v>9.4159520553811014</v>
      </c>
      <c r="M84">
        <v>63.77437514073408</v>
      </c>
      <c r="N84">
        <v>51.878453038674039</v>
      </c>
      <c r="O84">
        <v>73.283716967501462</v>
      </c>
      <c r="P84">
        <v>27.118528301886794</v>
      </c>
      <c r="Q84">
        <v>7.5189721886336152</v>
      </c>
      <c r="R84">
        <v>18.611045614463716</v>
      </c>
      <c r="S84">
        <v>11.589686773940345</v>
      </c>
      <c r="T84">
        <v>0</v>
      </c>
      <c r="U84">
        <v>50.73341813556241</v>
      </c>
      <c r="V84">
        <v>4.8795094001790504</v>
      </c>
      <c r="W84">
        <v>13.866206036745409</v>
      </c>
      <c r="X84">
        <v>64.792516984411208</v>
      </c>
      <c r="Y84">
        <v>0</v>
      </c>
      <c r="Z84">
        <v>8.634929399999999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26.874254880000002</v>
      </c>
      <c r="AH84">
        <v>67.94053199999999</v>
      </c>
      <c r="AI84">
        <v>28.724321599999993</v>
      </c>
      <c r="AJ84">
        <v>0</v>
      </c>
      <c r="AK84">
        <v>22.463220000000003</v>
      </c>
      <c r="AL84">
        <v>60.249549999999999</v>
      </c>
      <c r="AM84">
        <v>6.9405023999999997</v>
      </c>
      <c r="AN84">
        <v>0</v>
      </c>
      <c r="AO84">
        <v>11.621231999999999</v>
      </c>
      <c r="AP84">
        <v>2.8131701939173115</v>
      </c>
      <c r="AQ84">
        <v>26.027320000000003</v>
      </c>
      <c r="AR84">
        <v>20.8507</v>
      </c>
      <c r="AS84">
        <v>14.009049424323521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1255.4726207918425</v>
      </c>
      <c r="DN84">
        <v>44.996831381909352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512.34518238659462</v>
      </c>
      <c r="L85">
        <v>9.4159520553811014</v>
      </c>
      <c r="M85">
        <v>63.77437514073408</v>
      </c>
      <c r="N85">
        <v>51.878453038674039</v>
      </c>
      <c r="O85">
        <v>73.283716967501462</v>
      </c>
      <c r="P85">
        <v>27.118528301886794</v>
      </c>
      <c r="Q85">
        <v>7.5189721886336152</v>
      </c>
      <c r="R85">
        <v>18.611045614463716</v>
      </c>
      <c r="S85">
        <v>11.589686773940345</v>
      </c>
      <c r="T85">
        <v>0</v>
      </c>
      <c r="U85">
        <v>50.73341813556241</v>
      </c>
      <c r="V85">
        <v>4.8795094001790504</v>
      </c>
      <c r="W85">
        <v>13.866206036745409</v>
      </c>
      <c r="X85">
        <v>64.792516984411208</v>
      </c>
      <c r="Y85">
        <v>0</v>
      </c>
      <c r="Z85">
        <v>8.634929399999999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26.874254880000002</v>
      </c>
      <c r="AH85">
        <v>67.94053199999999</v>
      </c>
      <c r="AI85">
        <v>7.8273999999999972</v>
      </c>
      <c r="AJ85">
        <v>0</v>
      </c>
      <c r="AK85">
        <v>22.463220000000003</v>
      </c>
      <c r="AL85">
        <v>60.249549999999999</v>
      </c>
      <c r="AM85">
        <v>6.9405023999999997</v>
      </c>
      <c r="AN85">
        <v>0</v>
      </c>
      <c r="AO85">
        <v>11.621231999999999</v>
      </c>
      <c r="AP85">
        <v>2.8131701939173115</v>
      </c>
      <c r="AQ85">
        <v>26.027320000000003</v>
      </c>
      <c r="AR85">
        <v>20.8507</v>
      </c>
      <c r="AS85">
        <v>14.009049424323521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1235.2987327579067</v>
      </c>
      <c r="DN85">
        <v>44.273797815844937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512.34518238659462</v>
      </c>
      <c r="L86">
        <v>9.4159520553811014</v>
      </c>
      <c r="M86">
        <v>63.77437514073408</v>
      </c>
      <c r="N86">
        <v>51.878453038674039</v>
      </c>
      <c r="O86">
        <v>73.283716967501462</v>
      </c>
      <c r="P86">
        <v>27.118528301886794</v>
      </c>
      <c r="Q86">
        <v>7.5189721886336152</v>
      </c>
      <c r="R86">
        <v>18.611045614463716</v>
      </c>
      <c r="S86">
        <v>11.589686773940345</v>
      </c>
      <c r="T86">
        <v>0</v>
      </c>
      <c r="U86">
        <v>50.73341813556241</v>
      </c>
      <c r="V86">
        <v>4.8795094001790504</v>
      </c>
      <c r="W86">
        <v>13.866206036745409</v>
      </c>
      <c r="X86">
        <v>64.792516984411208</v>
      </c>
      <c r="Y86">
        <v>0</v>
      </c>
      <c r="Z86">
        <v>5.7566195999999987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26.874254880000002</v>
      </c>
      <c r="AH86">
        <v>67.171079999999989</v>
      </c>
      <c r="AI86">
        <v>6.9887500000000005</v>
      </c>
      <c r="AJ86">
        <v>0</v>
      </c>
      <c r="AK86">
        <v>22.463220000000003</v>
      </c>
      <c r="AL86">
        <v>60.249549999999999</v>
      </c>
      <c r="AM86">
        <v>4.6363679999999983</v>
      </c>
      <c r="AN86">
        <v>0</v>
      </c>
      <c r="AO86">
        <v>11.621231999999999</v>
      </c>
      <c r="AP86">
        <v>2.8131701939173115</v>
      </c>
      <c r="AQ86">
        <v>25.50328</v>
      </c>
      <c r="AR86">
        <v>20.8507</v>
      </c>
      <c r="AS86">
        <v>14.009049424323521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1227.0292646590697</v>
      </c>
      <c r="DN86">
        <v>43.977419714682121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512.34518238659462</v>
      </c>
      <c r="L87">
        <v>9.4159520553811014</v>
      </c>
      <c r="M87">
        <v>63.77437514073408</v>
      </c>
      <c r="N87">
        <v>51.878453038674039</v>
      </c>
      <c r="O87">
        <v>73.283716967501462</v>
      </c>
      <c r="P87">
        <v>27.118528301886794</v>
      </c>
      <c r="Q87">
        <v>7.5189721886336152</v>
      </c>
      <c r="R87">
        <v>18.611045614463716</v>
      </c>
      <c r="S87">
        <v>11.589686773940345</v>
      </c>
      <c r="T87">
        <v>0</v>
      </c>
      <c r="U87">
        <v>50.73341813556241</v>
      </c>
      <c r="V87">
        <v>4.8795094001790504</v>
      </c>
      <c r="W87">
        <v>13.991872765680858</v>
      </c>
      <c r="X87">
        <v>64.792516984411208</v>
      </c>
      <c r="Y87">
        <v>0</v>
      </c>
      <c r="Z87">
        <v>2.8783097999999998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26.874254880000002</v>
      </c>
      <c r="AH87">
        <v>67.171079999999989</v>
      </c>
      <c r="AI87">
        <v>8.3864999999999981</v>
      </c>
      <c r="AJ87">
        <v>0</v>
      </c>
      <c r="AK87">
        <v>22.463220000000003</v>
      </c>
      <c r="AL87">
        <v>60.249549999999999</v>
      </c>
      <c r="AM87">
        <v>4.6363679999999983</v>
      </c>
      <c r="AN87">
        <v>0</v>
      </c>
      <c r="AO87">
        <v>11.621231999999999</v>
      </c>
      <c r="AP87">
        <v>2.8131701939173115</v>
      </c>
      <c r="AQ87">
        <v>25.50328</v>
      </c>
      <c r="AR87">
        <v>20.8507</v>
      </c>
      <c r="AS87">
        <v>14.009049424323521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1225.7212505017853</v>
      </c>
      <c r="DN87">
        <v>43.930540800901916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512.34518238659462</v>
      </c>
      <c r="L88">
        <v>9.4159520553811014</v>
      </c>
      <c r="M88">
        <v>63.77437514073408</v>
      </c>
      <c r="N88">
        <v>51.878453038674039</v>
      </c>
      <c r="O88">
        <v>73.283716967501462</v>
      </c>
      <c r="P88">
        <v>27.118528301886794</v>
      </c>
      <c r="Q88">
        <v>7.5189721886336152</v>
      </c>
      <c r="R88">
        <v>18.611045614463716</v>
      </c>
      <c r="S88">
        <v>11.589686773940345</v>
      </c>
      <c r="T88">
        <v>0</v>
      </c>
      <c r="U88">
        <v>50.73341813556241</v>
      </c>
      <c r="V88">
        <v>4.8795094001790504</v>
      </c>
      <c r="W88">
        <v>13.991872765680858</v>
      </c>
      <c r="X88">
        <v>64.792516984411208</v>
      </c>
      <c r="Y88">
        <v>0</v>
      </c>
      <c r="Z88">
        <v>2.8783097999999998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26.874254880000002</v>
      </c>
      <c r="AH88">
        <v>67.171079999999989</v>
      </c>
      <c r="AI88">
        <v>8.3864999999999981</v>
      </c>
      <c r="AJ88">
        <v>0</v>
      </c>
      <c r="AK88">
        <v>22.463220000000003</v>
      </c>
      <c r="AL88">
        <v>60.249549999999999</v>
      </c>
      <c r="AM88">
        <v>4.6363679999999983</v>
      </c>
      <c r="AN88">
        <v>0</v>
      </c>
      <c r="AO88">
        <v>11.621231999999999</v>
      </c>
      <c r="AP88">
        <v>2.8131701939173115</v>
      </c>
      <c r="AQ88">
        <v>25.50328</v>
      </c>
      <c r="AR88">
        <v>20.8507</v>
      </c>
      <c r="AS88">
        <v>14.009049424323521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1225.7212505017853</v>
      </c>
      <c r="DN88">
        <v>43.930540800901916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512.34518238659462</v>
      </c>
      <c r="L89">
        <v>9.4159520553811014</v>
      </c>
      <c r="M89">
        <v>63.77437514073408</v>
      </c>
      <c r="N89">
        <v>51.878453038674039</v>
      </c>
      <c r="O89">
        <v>73.283716967501462</v>
      </c>
      <c r="P89">
        <v>27.118528301886794</v>
      </c>
      <c r="Q89">
        <v>7.5189721886336152</v>
      </c>
      <c r="R89">
        <v>18.611045614463716</v>
      </c>
      <c r="S89">
        <v>11.589686773940345</v>
      </c>
      <c r="T89">
        <v>0</v>
      </c>
      <c r="U89">
        <v>50.73341813556241</v>
      </c>
      <c r="V89">
        <v>4.8795094001790504</v>
      </c>
      <c r="W89">
        <v>13.991872765680858</v>
      </c>
      <c r="X89">
        <v>64.792516984411208</v>
      </c>
      <c r="Y89">
        <v>0</v>
      </c>
      <c r="Z89">
        <v>2.8783097999999998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21.712782000000008</v>
      </c>
      <c r="AF89">
        <v>5.4680000000000009</v>
      </c>
      <c r="AG89">
        <v>26.874254880000002</v>
      </c>
      <c r="AH89">
        <v>67.171079999999989</v>
      </c>
      <c r="AI89">
        <v>8.3864999999999981</v>
      </c>
      <c r="AJ89">
        <v>0</v>
      </c>
      <c r="AK89">
        <v>22.463220000000003</v>
      </c>
      <c r="AL89">
        <v>60.249549999999999</v>
      </c>
      <c r="AM89">
        <v>4.6363679999999983</v>
      </c>
      <c r="AN89">
        <v>0</v>
      </c>
      <c r="AO89">
        <v>11.621231999999999</v>
      </c>
      <c r="AP89">
        <v>2.8131701939173115</v>
      </c>
      <c r="AQ89">
        <v>25.50328</v>
      </c>
      <c r="AR89">
        <v>20.8507</v>
      </c>
      <c r="AS89">
        <v>14.009049424323521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1225.7212505017853</v>
      </c>
      <c r="DN89">
        <v>43.930540800901916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512.34518238659462</v>
      </c>
      <c r="L90">
        <v>9.4159520553811014</v>
      </c>
      <c r="M90">
        <v>63.77437514073408</v>
      </c>
      <c r="N90">
        <v>51.878453038674039</v>
      </c>
      <c r="O90">
        <v>73.283716967501462</v>
      </c>
      <c r="P90">
        <v>27.118528301886794</v>
      </c>
      <c r="Q90">
        <v>7.5189721886336152</v>
      </c>
      <c r="R90">
        <v>18.611045614463716</v>
      </c>
      <c r="S90">
        <v>11.589686773940345</v>
      </c>
      <c r="T90">
        <v>0</v>
      </c>
      <c r="U90">
        <v>50.73341813556241</v>
      </c>
      <c r="V90">
        <v>4.8795094001790504</v>
      </c>
      <c r="W90">
        <v>13.991872765680858</v>
      </c>
      <c r="X90">
        <v>64.792516984411208</v>
      </c>
      <c r="Y90">
        <v>0</v>
      </c>
      <c r="Z90">
        <v>8.634929399999999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26.874254880000002</v>
      </c>
      <c r="AH90">
        <v>67.94053199999999</v>
      </c>
      <c r="AI90">
        <v>8.3864999999999981</v>
      </c>
      <c r="AJ90">
        <v>0</v>
      </c>
      <c r="AK90">
        <v>22.463220000000003</v>
      </c>
      <c r="AL90">
        <v>60.249549999999999</v>
      </c>
      <c r="AM90">
        <v>6.9405023999999997</v>
      </c>
      <c r="AN90">
        <v>0</v>
      </c>
      <c r="AO90">
        <v>11.621231999999999</v>
      </c>
      <c r="AP90">
        <v>2.8131701939173115</v>
      </c>
      <c r="AQ90">
        <v>25.50328</v>
      </c>
      <c r="AR90">
        <v>20.8507</v>
      </c>
      <c r="AS90">
        <v>14.009049424323521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1240.6667204125667</v>
      </c>
      <c r="DN90">
        <v>44.466186890120632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512.34518238659462</v>
      </c>
      <c r="L91">
        <v>9.4159520553811014</v>
      </c>
      <c r="M91">
        <v>63.77437514073408</v>
      </c>
      <c r="N91">
        <v>51.878453038674039</v>
      </c>
      <c r="O91">
        <v>73.283716967501462</v>
      </c>
      <c r="P91">
        <v>27.118528301886794</v>
      </c>
      <c r="Q91">
        <v>7.5189721886336152</v>
      </c>
      <c r="R91">
        <v>18.611045614463716</v>
      </c>
      <c r="S91">
        <v>11.589686773940345</v>
      </c>
      <c r="T91">
        <v>0</v>
      </c>
      <c r="U91">
        <v>50.73341813556241</v>
      </c>
      <c r="V91">
        <v>4.8795094001790504</v>
      </c>
      <c r="W91">
        <v>13.991872765680858</v>
      </c>
      <c r="X91">
        <v>64.792516984411208</v>
      </c>
      <c r="Y91">
        <v>0</v>
      </c>
      <c r="Z91">
        <v>8.634929399999999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26.874254880000002</v>
      </c>
      <c r="AH91">
        <v>67.94053199999999</v>
      </c>
      <c r="AI91">
        <v>8.3864999999999981</v>
      </c>
      <c r="AJ91">
        <v>0</v>
      </c>
      <c r="AK91">
        <v>22.463220000000003</v>
      </c>
      <c r="AL91">
        <v>60.249549999999999</v>
      </c>
      <c r="AM91">
        <v>6.9405023999999997</v>
      </c>
      <c r="AN91">
        <v>0</v>
      </c>
      <c r="AO91">
        <v>11.621231999999999</v>
      </c>
      <c r="AP91">
        <v>2.8131701939173115</v>
      </c>
      <c r="AQ91">
        <v>25.50328</v>
      </c>
      <c r="AR91">
        <v>20.8507</v>
      </c>
      <c r="AS91">
        <v>14.009049424323521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1240.6667204125667</v>
      </c>
      <c r="DN91">
        <v>44.466186890120632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512.34518238659462</v>
      </c>
      <c r="L92">
        <v>9.4159520553811014</v>
      </c>
      <c r="M92">
        <v>63.77437514073408</v>
      </c>
      <c r="N92">
        <v>51.878453038674039</v>
      </c>
      <c r="O92">
        <v>73.283716967501462</v>
      </c>
      <c r="P92">
        <v>27.118528301886794</v>
      </c>
      <c r="Q92">
        <v>7.5189721886336152</v>
      </c>
      <c r="R92">
        <v>18.611045614463716</v>
      </c>
      <c r="S92">
        <v>11.589686773940345</v>
      </c>
      <c r="T92">
        <v>0</v>
      </c>
      <c r="U92">
        <v>50.73341813556241</v>
      </c>
      <c r="V92">
        <v>4.8795094001790504</v>
      </c>
      <c r="W92">
        <v>13.991872765680858</v>
      </c>
      <c r="X92">
        <v>64.792516984411208</v>
      </c>
      <c r="Y92">
        <v>0</v>
      </c>
      <c r="Z92">
        <v>8.634929399999999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26.874254880000002</v>
      </c>
      <c r="AH92">
        <v>67.94053199999999</v>
      </c>
      <c r="AI92">
        <v>8.3864999999999981</v>
      </c>
      <c r="AJ92">
        <v>0</v>
      </c>
      <c r="AK92">
        <v>22.463220000000003</v>
      </c>
      <c r="AL92">
        <v>60.249549999999999</v>
      </c>
      <c r="AM92">
        <v>6.9405023999999997</v>
      </c>
      <c r="AN92">
        <v>0</v>
      </c>
      <c r="AO92">
        <v>11.621231999999999</v>
      </c>
      <c r="AP92">
        <v>2.8131701939173115</v>
      </c>
      <c r="AQ92">
        <v>25.50328</v>
      </c>
      <c r="AR92">
        <v>20.8507</v>
      </c>
      <c r="AS92">
        <v>14.009049424323521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1240.6667204125667</v>
      </c>
      <c r="DN92">
        <v>44.466186890120632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512.34518238659462</v>
      </c>
      <c r="L93">
        <v>9.4159520553811014</v>
      </c>
      <c r="M93">
        <v>63.77437514073408</v>
      </c>
      <c r="N93">
        <v>51.878453038674039</v>
      </c>
      <c r="O93">
        <v>73.283716967501462</v>
      </c>
      <c r="P93">
        <v>27.118528301886794</v>
      </c>
      <c r="Q93">
        <v>8.286256342668862</v>
      </c>
      <c r="R93">
        <v>18.611045614463716</v>
      </c>
      <c r="S93">
        <v>11.589686773940345</v>
      </c>
      <c r="T93">
        <v>0</v>
      </c>
      <c r="U93">
        <v>50.73341813556241</v>
      </c>
      <c r="V93">
        <v>4.8795094001790504</v>
      </c>
      <c r="W93">
        <v>13.991872765680858</v>
      </c>
      <c r="X93">
        <v>64.792516984411208</v>
      </c>
      <c r="Y93">
        <v>0</v>
      </c>
      <c r="Z93">
        <v>8.634929399999999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26.874254880000002</v>
      </c>
      <c r="AH93">
        <v>67.94053199999999</v>
      </c>
      <c r="AI93">
        <v>8.3864999999999981</v>
      </c>
      <c r="AJ93">
        <v>0</v>
      </c>
      <c r="AK93">
        <v>22.463220000000003</v>
      </c>
      <c r="AL93">
        <v>60.249549999999999</v>
      </c>
      <c r="AM93">
        <v>6.9405023999999997</v>
      </c>
      <c r="AN93">
        <v>0</v>
      </c>
      <c r="AO93">
        <v>11.621231999999999</v>
      </c>
      <c r="AP93">
        <v>2.8131701939173115</v>
      </c>
      <c r="AQ93">
        <v>25.50328</v>
      </c>
      <c r="AR93">
        <v>20.8507</v>
      </c>
      <c r="AS93">
        <v>14.009049424323521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1241.4074565562232</v>
      </c>
      <c r="DN93">
        <v>44.492734900499336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512.34518238659462</v>
      </c>
      <c r="L94">
        <v>9.4159520553811014</v>
      </c>
      <c r="M94">
        <v>63.77437514073408</v>
      </c>
      <c r="N94">
        <v>51.878453038674039</v>
      </c>
      <c r="O94">
        <v>73.283716967501462</v>
      </c>
      <c r="P94">
        <v>27.118528301886794</v>
      </c>
      <c r="Q94">
        <v>9.0016748897876653</v>
      </c>
      <c r="R94">
        <v>18.611045614463716</v>
      </c>
      <c r="S94">
        <v>11.589686773940345</v>
      </c>
      <c r="T94">
        <v>0</v>
      </c>
      <c r="U94">
        <v>50.73341813556241</v>
      </c>
      <c r="V94">
        <v>4.8795094001790504</v>
      </c>
      <c r="W94">
        <v>13.991872765680858</v>
      </c>
      <c r="X94">
        <v>64.792516984411208</v>
      </c>
      <c r="Y94">
        <v>0</v>
      </c>
      <c r="Z94">
        <v>8.634929399999999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26.874254880000002</v>
      </c>
      <c r="AH94">
        <v>67.94053199999999</v>
      </c>
      <c r="AI94">
        <v>6.9887500000000005</v>
      </c>
      <c r="AJ94">
        <v>0</v>
      </c>
      <c r="AK94">
        <v>22.463220000000003</v>
      </c>
      <c r="AL94">
        <v>60.249549999999999</v>
      </c>
      <c r="AM94">
        <v>6.9405023999999997</v>
      </c>
      <c r="AN94">
        <v>0</v>
      </c>
      <c r="AO94">
        <v>11.621231999999999</v>
      </c>
      <c r="AP94">
        <v>2.8131701939173115</v>
      </c>
      <c r="AQ94">
        <v>25.50328</v>
      </c>
      <c r="AR94">
        <v>20.8507</v>
      </c>
      <c r="AS94">
        <v>14.009049424323521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1240.7487340615926</v>
      </c>
      <c r="DN94">
        <v>44.469125942248532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512.34518238659462</v>
      </c>
      <c r="L95">
        <v>9.4159520553811014</v>
      </c>
      <c r="M95">
        <v>63.77437514073408</v>
      </c>
      <c r="N95">
        <v>51.878453038674039</v>
      </c>
      <c r="O95">
        <v>73.283716967501462</v>
      </c>
      <c r="P95">
        <v>27.118528301886794</v>
      </c>
      <c r="Q95">
        <v>9.0243326612903232</v>
      </c>
      <c r="R95">
        <v>18.611045614463716</v>
      </c>
      <c r="S95">
        <v>11.589686773940345</v>
      </c>
      <c r="T95">
        <v>0</v>
      </c>
      <c r="U95">
        <v>50.73341813556241</v>
      </c>
      <c r="V95">
        <v>4.8795094001790504</v>
      </c>
      <c r="W95">
        <v>13.991872765680858</v>
      </c>
      <c r="X95">
        <v>64.792516984411208</v>
      </c>
      <c r="Y95">
        <v>0</v>
      </c>
      <c r="Z95">
        <v>5.7566195999999987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21.712782000000008</v>
      </c>
      <c r="AF95">
        <v>5.8097500000000011</v>
      </c>
      <c r="AG95">
        <v>26.874254880000002</v>
      </c>
      <c r="AH95">
        <v>67.171079999999989</v>
      </c>
      <c r="AI95">
        <v>8.3864999999999981</v>
      </c>
      <c r="AJ95">
        <v>0</v>
      </c>
      <c r="AK95">
        <v>22.463220000000003</v>
      </c>
      <c r="AL95">
        <v>60.249549999999999</v>
      </c>
      <c r="AM95">
        <v>4.6363679999999983</v>
      </c>
      <c r="AN95">
        <v>0</v>
      </c>
      <c r="AO95">
        <v>11.621231999999999</v>
      </c>
      <c r="AP95">
        <v>2.8131701939173115</v>
      </c>
      <c r="AQ95">
        <v>25.50328</v>
      </c>
      <c r="AR95">
        <v>20.8507</v>
      </c>
      <c r="AS95">
        <v>14.009049424323521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1230.283170690388</v>
      </c>
      <c r="DN95">
        <v>44.094040884956208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512.34518238659462</v>
      </c>
      <c r="L96">
        <v>9.4159520553811014</v>
      </c>
      <c r="M96">
        <v>63.77437514073408</v>
      </c>
      <c r="N96">
        <v>51.878453038674039</v>
      </c>
      <c r="O96">
        <v>73.283716967501462</v>
      </c>
      <c r="P96">
        <v>27.118528301886794</v>
      </c>
      <c r="Q96">
        <v>9.0243326612903232</v>
      </c>
      <c r="R96">
        <v>18.611045614463716</v>
      </c>
      <c r="S96">
        <v>11.589686773940345</v>
      </c>
      <c r="T96">
        <v>0</v>
      </c>
      <c r="U96">
        <v>50.73341813556241</v>
      </c>
      <c r="V96">
        <v>4.8795094001790504</v>
      </c>
      <c r="W96">
        <v>13.991872765680858</v>
      </c>
      <c r="X96">
        <v>64.792516984411208</v>
      </c>
      <c r="Y96">
        <v>0</v>
      </c>
      <c r="Z96">
        <v>5.7566195999999987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21.712782000000008</v>
      </c>
      <c r="AF96">
        <v>4.1010000000000009</v>
      </c>
      <c r="AG96">
        <v>26.874254880000002</v>
      </c>
      <c r="AH96">
        <v>67.171079999999989</v>
      </c>
      <c r="AI96">
        <v>8.3864999999999981</v>
      </c>
      <c r="AJ96">
        <v>0</v>
      </c>
      <c r="AK96">
        <v>22.463220000000003</v>
      </c>
      <c r="AL96">
        <v>60.249549999999999</v>
      </c>
      <c r="AM96">
        <v>4.6363679999999983</v>
      </c>
      <c r="AN96">
        <v>0</v>
      </c>
      <c r="AO96">
        <v>11.621231999999999</v>
      </c>
      <c r="AP96">
        <v>2.8131701939173115</v>
      </c>
      <c r="AQ96">
        <v>25.50328</v>
      </c>
      <c r="AR96">
        <v>20.8507</v>
      </c>
      <c r="AS96">
        <v>14.009049424323521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1228.6335434403882</v>
      </c>
      <c r="DN96">
        <v>44.034918134956207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512.34518238659462</v>
      </c>
      <c r="L97">
        <v>9.4159520553811014</v>
      </c>
      <c r="M97">
        <v>63.77437514073408</v>
      </c>
      <c r="N97">
        <v>51.878453038674039</v>
      </c>
      <c r="O97">
        <v>73.283716967501462</v>
      </c>
      <c r="P97">
        <v>27.118528301886794</v>
      </c>
      <c r="Q97">
        <v>9.0243326612903232</v>
      </c>
      <c r="R97">
        <v>18.611045614463716</v>
      </c>
      <c r="S97">
        <v>11.589686773940345</v>
      </c>
      <c r="T97">
        <v>0</v>
      </c>
      <c r="U97">
        <v>50.73341813556241</v>
      </c>
      <c r="V97">
        <v>4.8795094001790504</v>
      </c>
      <c r="W97">
        <v>13.991872765680858</v>
      </c>
      <c r="X97">
        <v>64.792516984411208</v>
      </c>
      <c r="Y97">
        <v>0</v>
      </c>
      <c r="Z97">
        <v>5.7566195999999987</v>
      </c>
      <c r="AA97">
        <v>18.738439250802877</v>
      </c>
      <c r="AB97">
        <v>17.351255999999999</v>
      </c>
      <c r="AC97">
        <v>12.919830000000001</v>
      </c>
      <c r="AD97">
        <v>16.071540000000002</v>
      </c>
      <c r="AE97">
        <v>21.712782000000008</v>
      </c>
      <c r="AF97">
        <v>4.1010000000000009</v>
      </c>
      <c r="AG97">
        <v>26.874254880000002</v>
      </c>
      <c r="AH97">
        <v>67.171079999999989</v>
      </c>
      <c r="AI97">
        <v>8.3864999999999981</v>
      </c>
      <c r="AJ97">
        <v>0</v>
      </c>
      <c r="AK97">
        <v>22.463220000000003</v>
      </c>
      <c r="AL97">
        <v>60.249549999999999</v>
      </c>
      <c r="AM97">
        <v>4.6363679999999983</v>
      </c>
      <c r="AN97">
        <v>0</v>
      </c>
      <c r="AO97">
        <v>11.621231999999999</v>
      </c>
      <c r="AP97">
        <v>3.094487213309042</v>
      </c>
      <c r="AQ97">
        <v>25.50328</v>
      </c>
      <c r="AR97">
        <v>20.8507</v>
      </c>
      <c r="AS97">
        <v>14.009049424323521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1228.9051105521528</v>
      </c>
      <c r="DN97">
        <v>44.044668042583233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512.34518238659462</v>
      </c>
      <c r="L98">
        <v>9.4159520553811014</v>
      </c>
      <c r="M98">
        <v>63.77437514073408</v>
      </c>
      <c r="N98">
        <v>51.878453038674039</v>
      </c>
      <c r="O98">
        <v>73.283716967501462</v>
      </c>
      <c r="P98">
        <v>27.118528301886794</v>
      </c>
      <c r="Q98">
        <v>9.0243326612903232</v>
      </c>
      <c r="R98">
        <v>18.611045614463716</v>
      </c>
      <c r="S98">
        <v>11.589686773940345</v>
      </c>
      <c r="T98">
        <v>0</v>
      </c>
      <c r="U98">
        <v>50.73341813556241</v>
      </c>
      <c r="V98">
        <v>4.8795094001790504</v>
      </c>
      <c r="W98">
        <v>13.991872765680858</v>
      </c>
      <c r="X98">
        <v>64.792516984411208</v>
      </c>
      <c r="Y98">
        <v>0</v>
      </c>
      <c r="Z98">
        <v>5.7566195999999987</v>
      </c>
      <c r="AA98">
        <v>18.738439250802877</v>
      </c>
      <c r="AB98">
        <v>17.351255999999999</v>
      </c>
      <c r="AC98">
        <v>12.919830000000001</v>
      </c>
      <c r="AD98">
        <v>16.071540000000002</v>
      </c>
      <c r="AE98">
        <v>21.712782000000008</v>
      </c>
      <c r="AF98">
        <v>4.1010000000000009</v>
      </c>
      <c r="AG98">
        <v>26.874254880000002</v>
      </c>
      <c r="AH98">
        <v>67.171079999999989</v>
      </c>
      <c r="AI98">
        <v>8.3864999999999981</v>
      </c>
      <c r="AJ98">
        <v>0</v>
      </c>
      <c r="AK98">
        <v>22.463220000000003</v>
      </c>
      <c r="AL98">
        <v>60.249549999999999</v>
      </c>
      <c r="AM98">
        <v>4.6363679999999983</v>
      </c>
      <c r="AN98">
        <v>0</v>
      </c>
      <c r="AO98">
        <v>11.621231999999999</v>
      </c>
      <c r="AP98">
        <v>3.094487213309042</v>
      </c>
      <c r="AQ98">
        <v>25.50328</v>
      </c>
      <c r="AR98">
        <v>20.8507</v>
      </c>
      <c r="AS98">
        <v>14.009049424323521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1228.9051105521528</v>
      </c>
      <c r="DN98">
        <v>44.044668042583233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8.8267837961315525</v>
      </c>
      <c r="L99">
        <f t="shared" si="2"/>
        <v>0.16759948759935975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0.65529811176331132</v>
      </c>
      <c r="Q99">
        <f t="shared" si="2"/>
        <v>0.16261274576899878</v>
      </c>
      <c r="R99">
        <f t="shared" si="2"/>
        <v>0.33505351110326431</v>
      </c>
      <c r="S99">
        <f t="shared" si="2"/>
        <v>0.21628527415230381</v>
      </c>
      <c r="T99">
        <f t="shared" si="2"/>
        <v>0</v>
      </c>
      <c r="U99">
        <f t="shared" si="2"/>
        <v>1.2148957249505066</v>
      </c>
      <c r="V99">
        <f t="shared" si="2"/>
        <v>0.1085337771372258</v>
      </c>
      <c r="W99">
        <f t="shared" si="2"/>
        <v>0.24749509375363637</v>
      </c>
      <c r="X99">
        <f t="shared" si="2"/>
        <v>1.487831993312815</v>
      </c>
      <c r="Y99">
        <f t="shared" si="2"/>
        <v>0</v>
      </c>
      <c r="Z99">
        <f t="shared" si="2"/>
        <v>0.15554612250000013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0.38693537999999977</v>
      </c>
      <c r="AE99">
        <f t="shared" si="2"/>
        <v>0.52110676800000111</v>
      </c>
      <c r="AF99">
        <f t="shared" si="2"/>
        <v>0.12439700000000009</v>
      </c>
      <c r="AG99">
        <f t="shared" si="2"/>
        <v>0.64498211712000098</v>
      </c>
      <c r="AH99">
        <f t="shared" si="2"/>
        <v>1.614414276</v>
      </c>
      <c r="AI99">
        <f t="shared" si="2"/>
        <v>0.21777448189999965</v>
      </c>
      <c r="AJ99">
        <f t="shared" si="2"/>
        <v>0</v>
      </c>
      <c r="AK99">
        <f t="shared" si="2"/>
        <v>0.53911728000000092</v>
      </c>
      <c r="AL99">
        <f t="shared" si="2"/>
        <v>1.4609865700000022</v>
      </c>
      <c r="AM99">
        <f t="shared" si="2"/>
        <v>0.1538993184000001</v>
      </c>
      <c r="AN99">
        <f t="shared" si="2"/>
        <v>0</v>
      </c>
      <c r="AO99">
        <f t="shared" si="2"/>
        <v>0.28911042719999963</v>
      </c>
      <c r="AP99">
        <f t="shared" si="2"/>
        <v>9.4550650217560747E-2</v>
      </c>
      <c r="AQ99">
        <f t="shared" si="2"/>
        <v>0.1968206900000001</v>
      </c>
      <c r="AR99">
        <f t="shared" si="2"/>
        <v>0.50623559999999934</v>
      </c>
      <c r="AS99">
        <f t="shared" si="2"/>
        <v>0.33743659791079433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25.465226893134023</v>
      </c>
      <c r="DN99">
        <f t="shared" ref="DN99" si="4">SUM(DN3:DN98)/4000</f>
        <v>0.91269170133240274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165.02938509933335</v>
      </c>
      <c r="L3">
        <v>65.22799790179846</v>
      </c>
      <c r="M3">
        <v>0</v>
      </c>
      <c r="N3">
        <v>30.000000000000004</v>
      </c>
      <c r="O3">
        <v>50.381908032498529</v>
      </c>
      <c r="P3">
        <v>69.038675737973094</v>
      </c>
      <c r="Q3">
        <v>4.3476058766626364</v>
      </c>
      <c r="R3">
        <v>10.77100024431957</v>
      </c>
      <c r="S3">
        <v>6.7006354399529044</v>
      </c>
      <c r="T3">
        <v>0</v>
      </c>
      <c r="U3">
        <v>238.78228425165841</v>
      </c>
      <c r="V3">
        <v>2.5305848731808727</v>
      </c>
      <c r="W3">
        <v>8.1716831609787501</v>
      </c>
      <c r="X3">
        <v>37.466752027596378</v>
      </c>
      <c r="Y3">
        <v>0</v>
      </c>
      <c r="Z3">
        <v>4.9844959999999991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12.557578800000002</v>
      </c>
      <c r="AF3">
        <v>0</v>
      </c>
      <c r="AG3">
        <v>0</v>
      </c>
      <c r="AH3">
        <v>38.847210000000004</v>
      </c>
      <c r="AI3">
        <v>4.1382400000000006</v>
      </c>
      <c r="AJ3">
        <v>0</v>
      </c>
      <c r="AK3">
        <v>12.988689999999998</v>
      </c>
      <c r="AL3">
        <v>21.571810000000006</v>
      </c>
      <c r="AM3">
        <v>4.0144416000000014</v>
      </c>
      <c r="AN3">
        <v>0</v>
      </c>
      <c r="AO3">
        <v>7.0942199999999991</v>
      </c>
      <c r="AP3">
        <v>2.9931224025848135</v>
      </c>
      <c r="AQ3">
        <v>0</v>
      </c>
      <c r="AR3">
        <v>12.057200000000002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826.06170800459745</v>
      </c>
      <c r="DN3">
        <v>29.60654143489209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165.02938509933335</v>
      </c>
      <c r="L4">
        <v>65.22799790179846</v>
      </c>
      <c r="M4">
        <v>0</v>
      </c>
      <c r="N4">
        <v>30.000000000000004</v>
      </c>
      <c r="O4">
        <v>50.381908032498529</v>
      </c>
      <c r="P4">
        <v>69.038675737973094</v>
      </c>
      <c r="Q4">
        <v>4.3498186215235801</v>
      </c>
      <c r="R4">
        <v>10.77100024431957</v>
      </c>
      <c r="S4">
        <v>6.7010968210361064</v>
      </c>
      <c r="T4">
        <v>0</v>
      </c>
      <c r="U4">
        <v>238.80337997455933</v>
      </c>
      <c r="V4">
        <v>2.5305848731808727</v>
      </c>
      <c r="W4">
        <v>8.1719925627817105</v>
      </c>
      <c r="X4">
        <v>37.466752027596378</v>
      </c>
      <c r="Y4">
        <v>0</v>
      </c>
      <c r="Z4">
        <v>4.9844959999999991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12.557578800000002</v>
      </c>
      <c r="AF4">
        <v>0</v>
      </c>
      <c r="AG4">
        <v>0</v>
      </c>
      <c r="AH4">
        <v>38.847210000000004</v>
      </c>
      <c r="AI4">
        <v>4.1382400000000006</v>
      </c>
      <c r="AJ4">
        <v>0</v>
      </c>
      <c r="AK4">
        <v>12.988689999999998</v>
      </c>
      <c r="AL4">
        <v>21.571810000000006</v>
      </c>
      <c r="AM4">
        <v>4.0144416000000014</v>
      </c>
      <c r="AN4">
        <v>0</v>
      </c>
      <c r="AO4">
        <v>7.0942199999999991</v>
      </c>
      <c r="AP4">
        <v>2.9931224025848135</v>
      </c>
      <c r="AQ4">
        <v>0</v>
      </c>
      <c r="AR4">
        <v>12.057200000000002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826.08495389492225</v>
      </c>
      <c r="DN4">
        <v>29.607374795215303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165.02938509933335</v>
      </c>
      <c r="L5">
        <v>65.22799790179846</v>
      </c>
      <c r="M5">
        <v>0</v>
      </c>
      <c r="N5">
        <v>30.000000000000004</v>
      </c>
      <c r="O5">
        <v>50.381908032498529</v>
      </c>
      <c r="P5">
        <v>69.038675737973094</v>
      </c>
      <c r="Q5">
        <v>4.3498186215235801</v>
      </c>
      <c r="R5">
        <v>10.77100024431957</v>
      </c>
      <c r="S5">
        <v>6.7010968210361064</v>
      </c>
      <c r="T5">
        <v>0</v>
      </c>
      <c r="U5">
        <v>238.80337997455933</v>
      </c>
      <c r="V5">
        <v>2.5383175389408099</v>
      </c>
      <c r="W5">
        <v>8.1719925627817105</v>
      </c>
      <c r="X5">
        <v>37.466752027596378</v>
      </c>
      <c r="Y5">
        <v>0</v>
      </c>
      <c r="Z5">
        <v>4.9844959999999991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12.557578800000002</v>
      </c>
      <c r="AF5">
        <v>0</v>
      </c>
      <c r="AG5">
        <v>0</v>
      </c>
      <c r="AH5">
        <v>38.847210000000004</v>
      </c>
      <c r="AI5">
        <v>4.1382400000000006</v>
      </c>
      <c r="AJ5">
        <v>0</v>
      </c>
      <c r="AK5">
        <v>12.988689999999998</v>
      </c>
      <c r="AL5">
        <v>21.571810000000006</v>
      </c>
      <c r="AM5">
        <v>4.0144416000000014</v>
      </c>
      <c r="AN5">
        <v>0</v>
      </c>
      <c r="AO5">
        <v>7.0942199999999991</v>
      </c>
      <c r="AP5">
        <v>2.9931224025848135</v>
      </c>
      <c r="AQ5">
        <v>0</v>
      </c>
      <c r="AR5">
        <v>12.057200000000002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826.09241901053463</v>
      </c>
      <c r="DN5">
        <v>29.607642345362866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165.02938509933335</v>
      </c>
      <c r="L6">
        <v>65.22799790179846</v>
      </c>
      <c r="M6">
        <v>0</v>
      </c>
      <c r="N6">
        <v>30.000000000000004</v>
      </c>
      <c r="O6">
        <v>50.381908032498529</v>
      </c>
      <c r="P6">
        <v>69.038675737973094</v>
      </c>
      <c r="Q6">
        <v>4.3498186215235801</v>
      </c>
      <c r="R6">
        <v>10.77100024431957</v>
      </c>
      <c r="S6">
        <v>6.7010968210361064</v>
      </c>
      <c r="T6">
        <v>0</v>
      </c>
      <c r="U6">
        <v>238.80337997455933</v>
      </c>
      <c r="V6">
        <v>2.5383175389408099</v>
      </c>
      <c r="W6">
        <v>8.1719925627817105</v>
      </c>
      <c r="X6">
        <v>37.466752027596378</v>
      </c>
      <c r="Y6">
        <v>0</v>
      </c>
      <c r="Z6">
        <v>4.9844959999999991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12.557578800000002</v>
      </c>
      <c r="AF6">
        <v>0</v>
      </c>
      <c r="AG6">
        <v>0</v>
      </c>
      <c r="AH6">
        <v>38.847210000000004</v>
      </c>
      <c r="AI6">
        <v>4.1382400000000006</v>
      </c>
      <c r="AJ6">
        <v>0</v>
      </c>
      <c r="AK6">
        <v>12.988689999999998</v>
      </c>
      <c r="AL6">
        <v>21.571810000000006</v>
      </c>
      <c r="AM6">
        <v>4.0144416000000014</v>
      </c>
      <c r="AN6">
        <v>0</v>
      </c>
      <c r="AO6">
        <v>7.0942199999999991</v>
      </c>
      <c r="AP6">
        <v>2.9931224025848135</v>
      </c>
      <c r="AQ6">
        <v>0</v>
      </c>
      <c r="AR6">
        <v>12.057200000000002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826.09241901053463</v>
      </c>
      <c r="DN6">
        <v>29.607642345362866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165.02938509933335</v>
      </c>
      <c r="L7">
        <v>65.22799790179846</v>
      </c>
      <c r="M7">
        <v>0</v>
      </c>
      <c r="N7">
        <v>30.000000000000004</v>
      </c>
      <c r="O7">
        <v>50.381908032498529</v>
      </c>
      <c r="P7">
        <v>69.038675737973094</v>
      </c>
      <c r="Q7">
        <v>4.3498186215235801</v>
      </c>
      <c r="R7">
        <v>10.77100024431957</v>
      </c>
      <c r="S7">
        <v>6.7010968210361064</v>
      </c>
      <c r="T7">
        <v>0</v>
      </c>
      <c r="U7">
        <v>238.80337997455933</v>
      </c>
      <c r="V7">
        <v>2.5383175389408099</v>
      </c>
      <c r="W7">
        <v>8.1719925627817105</v>
      </c>
      <c r="X7">
        <v>37.466752027596378</v>
      </c>
      <c r="Y7">
        <v>0</v>
      </c>
      <c r="Z7">
        <v>4.9844959999999991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12.557578800000002</v>
      </c>
      <c r="AF7">
        <v>0</v>
      </c>
      <c r="AG7">
        <v>0</v>
      </c>
      <c r="AH7">
        <v>38.847210000000004</v>
      </c>
      <c r="AI7">
        <v>4.1382400000000006</v>
      </c>
      <c r="AJ7">
        <v>0</v>
      </c>
      <c r="AK7">
        <v>12.988689999999998</v>
      </c>
      <c r="AL7">
        <v>21.571810000000006</v>
      </c>
      <c r="AM7">
        <v>4.0144416000000014</v>
      </c>
      <c r="AN7">
        <v>0</v>
      </c>
      <c r="AO7">
        <v>7.0942199999999991</v>
      </c>
      <c r="AP7">
        <v>2.9931224025848135</v>
      </c>
      <c r="AQ7">
        <v>0</v>
      </c>
      <c r="AR7">
        <v>12.057200000000002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826.09241901053463</v>
      </c>
      <c r="DN7">
        <v>29.607642345362866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165.02938509933335</v>
      </c>
      <c r="L8">
        <v>65.22799790179846</v>
      </c>
      <c r="M8">
        <v>0</v>
      </c>
      <c r="N8">
        <v>30.000000000000004</v>
      </c>
      <c r="O8">
        <v>50.381908032498529</v>
      </c>
      <c r="P8">
        <v>69.038675737973094</v>
      </c>
      <c r="Q8">
        <v>4.3498186215235801</v>
      </c>
      <c r="R8">
        <v>10.77100024431957</v>
      </c>
      <c r="S8">
        <v>6.7010968210361064</v>
      </c>
      <c r="T8">
        <v>0</v>
      </c>
      <c r="U8">
        <v>238.80337997455933</v>
      </c>
      <c r="V8">
        <v>2.5383175389408099</v>
      </c>
      <c r="W8">
        <v>8.1719925627817105</v>
      </c>
      <c r="X8">
        <v>37.466752027596378</v>
      </c>
      <c r="Y8">
        <v>0</v>
      </c>
      <c r="Z8">
        <v>4.9844959999999991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12.557578800000002</v>
      </c>
      <c r="AF8">
        <v>0</v>
      </c>
      <c r="AG8">
        <v>0</v>
      </c>
      <c r="AH8">
        <v>38.847210000000004</v>
      </c>
      <c r="AI8">
        <v>4.1382400000000006</v>
      </c>
      <c r="AJ8">
        <v>0</v>
      </c>
      <c r="AK8">
        <v>12.988689999999998</v>
      </c>
      <c r="AL8">
        <v>21.571810000000006</v>
      </c>
      <c r="AM8">
        <v>4.0144416000000014</v>
      </c>
      <c r="AN8">
        <v>0</v>
      </c>
      <c r="AO8">
        <v>7.0942199999999991</v>
      </c>
      <c r="AP8">
        <v>2.9931224025848135</v>
      </c>
      <c r="AQ8">
        <v>0</v>
      </c>
      <c r="AR8">
        <v>12.057200000000002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826.09241901053463</v>
      </c>
      <c r="DN8">
        <v>29.607642345362866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165.03130564762051</v>
      </c>
      <c r="L9">
        <v>65.22799790179846</v>
      </c>
      <c r="M9">
        <v>0</v>
      </c>
      <c r="N9">
        <v>30.000000000000004</v>
      </c>
      <c r="O9">
        <v>50.381908032498529</v>
      </c>
      <c r="P9">
        <v>69.038675737973094</v>
      </c>
      <c r="Q9">
        <v>4.3498186215235801</v>
      </c>
      <c r="R9">
        <v>10.77100024431957</v>
      </c>
      <c r="S9">
        <v>6.7010968210361064</v>
      </c>
      <c r="T9">
        <v>0</v>
      </c>
      <c r="U9">
        <v>238.80337997455933</v>
      </c>
      <c r="V9">
        <v>2.5383175389408099</v>
      </c>
      <c r="W9">
        <v>8.1719925627817105</v>
      </c>
      <c r="X9">
        <v>37.466752027596378</v>
      </c>
      <c r="Y9">
        <v>0</v>
      </c>
      <c r="Z9">
        <v>3.3528000000000002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12.557578800000002</v>
      </c>
      <c r="AF9">
        <v>0</v>
      </c>
      <c r="AG9">
        <v>0</v>
      </c>
      <c r="AH9">
        <v>38.847210000000004</v>
      </c>
      <c r="AI9">
        <v>4.1382400000000006</v>
      </c>
      <c r="AJ9">
        <v>0</v>
      </c>
      <c r="AK9">
        <v>12.988689999999998</v>
      </c>
      <c r="AL9">
        <v>21.571810000000006</v>
      </c>
      <c r="AM9">
        <v>4.0144416000000014</v>
      </c>
      <c r="AN9">
        <v>0</v>
      </c>
      <c r="AO9">
        <v>7.0942199999999991</v>
      </c>
      <c r="AP9">
        <v>2.8304527067921614</v>
      </c>
      <c r="AQ9">
        <v>0</v>
      </c>
      <c r="AR9">
        <v>12.057200000000002</v>
      </c>
      <c r="AS9">
        <v>8.3374799999999993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824.36200182581899</v>
      </c>
      <c r="DN9">
        <v>29.545614382572754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165.03083797519329</v>
      </c>
      <c r="L10">
        <v>65.22799790179846</v>
      </c>
      <c r="M10">
        <v>0</v>
      </c>
      <c r="N10">
        <v>30.000000000000004</v>
      </c>
      <c r="O10">
        <v>50.381908032498529</v>
      </c>
      <c r="P10">
        <v>69.038675737973094</v>
      </c>
      <c r="Q10">
        <v>4.3498186215235801</v>
      </c>
      <c r="R10">
        <v>10.77100024431957</v>
      </c>
      <c r="S10">
        <v>6.7010968210361064</v>
      </c>
      <c r="T10">
        <v>0</v>
      </c>
      <c r="U10">
        <v>238.80337997455933</v>
      </c>
      <c r="V10">
        <v>2.5383175389408099</v>
      </c>
      <c r="W10">
        <v>8.1719925627817105</v>
      </c>
      <c r="X10">
        <v>37.466752027596378</v>
      </c>
      <c r="Y10">
        <v>0</v>
      </c>
      <c r="Z10">
        <v>3.3528000000000002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12.557578800000002</v>
      </c>
      <c r="AF10">
        <v>0</v>
      </c>
      <c r="AG10">
        <v>0</v>
      </c>
      <c r="AH10">
        <v>38.847210000000004</v>
      </c>
      <c r="AI10">
        <v>4.1382400000000006</v>
      </c>
      <c r="AJ10">
        <v>0</v>
      </c>
      <c r="AK10">
        <v>12.988689999999998</v>
      </c>
      <c r="AL10">
        <v>21.571810000000006</v>
      </c>
      <c r="AM10">
        <v>4.0144416000000014</v>
      </c>
      <c r="AN10">
        <v>0</v>
      </c>
      <c r="AO10">
        <v>7.0942199999999991</v>
      </c>
      <c r="AP10">
        <v>2.8304527067921614</v>
      </c>
      <c r="AQ10">
        <v>0</v>
      </c>
      <c r="AR10">
        <v>13.178799999999999</v>
      </c>
      <c r="AS10">
        <v>8.3374799999999993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825.44434285858529</v>
      </c>
      <c r="DN10">
        <v>29.584405677379454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124.99805519922013</v>
      </c>
      <c r="L11">
        <v>65.22799790179846</v>
      </c>
      <c r="M11">
        <v>0</v>
      </c>
      <c r="N11">
        <v>30.000000000000004</v>
      </c>
      <c r="O11">
        <v>50.381908032498529</v>
      </c>
      <c r="P11">
        <v>69.038675737973094</v>
      </c>
      <c r="Q11">
        <v>4.3498186215235801</v>
      </c>
      <c r="R11">
        <v>10.77100024431957</v>
      </c>
      <c r="S11">
        <v>6.7010968210361064</v>
      </c>
      <c r="T11">
        <v>0</v>
      </c>
      <c r="U11">
        <v>238.80337997455933</v>
      </c>
      <c r="V11">
        <v>2.7215667311411988</v>
      </c>
      <c r="W11">
        <v>8.1719925627817105</v>
      </c>
      <c r="X11">
        <v>37.466752027596378</v>
      </c>
      <c r="Y11">
        <v>0</v>
      </c>
      <c r="Z11">
        <v>3.3528000000000002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12.557578800000002</v>
      </c>
      <c r="AF11">
        <v>0</v>
      </c>
      <c r="AG11">
        <v>0</v>
      </c>
      <c r="AH11">
        <v>38.847210000000004</v>
      </c>
      <c r="AI11">
        <v>3.8796000000000008</v>
      </c>
      <c r="AJ11">
        <v>0</v>
      </c>
      <c r="AK11">
        <v>12.988689999999998</v>
      </c>
      <c r="AL11">
        <v>21.571810000000006</v>
      </c>
      <c r="AM11">
        <v>4.0144416000000014</v>
      </c>
      <c r="AN11">
        <v>0</v>
      </c>
      <c r="AO11">
        <v>7.0942199999999991</v>
      </c>
      <c r="AP11">
        <v>2.8304527067921614</v>
      </c>
      <c r="AQ11">
        <v>0</v>
      </c>
      <c r="AR11">
        <v>13.178799999999999</v>
      </c>
      <c r="AS11">
        <v>8.3374799999999993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786.72391198044534</v>
      </c>
      <c r="DN11">
        <v>28.196662971746619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125.00422005677895</v>
      </c>
      <c r="L12">
        <v>65.229180084616175</v>
      </c>
      <c r="M12">
        <v>0</v>
      </c>
      <c r="N12">
        <v>30.000000000000004</v>
      </c>
      <c r="O12">
        <v>50.381908032498529</v>
      </c>
      <c r="P12">
        <v>69.038675737973094</v>
      </c>
      <c r="Q12">
        <v>4.3519716206123968</v>
      </c>
      <c r="R12">
        <v>10.77100024431957</v>
      </c>
      <c r="S12">
        <v>6.9397976139670225</v>
      </c>
      <c r="T12">
        <v>0</v>
      </c>
      <c r="U12">
        <v>238.80337997455933</v>
      </c>
      <c r="V12">
        <v>2.7215667311411988</v>
      </c>
      <c r="W12">
        <v>8.1719925627817105</v>
      </c>
      <c r="X12">
        <v>37.466752027596378</v>
      </c>
      <c r="Y12">
        <v>0</v>
      </c>
      <c r="Z12">
        <v>3.3528000000000002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12.557578800000002</v>
      </c>
      <c r="AF12">
        <v>0</v>
      </c>
      <c r="AG12">
        <v>0</v>
      </c>
      <c r="AH12">
        <v>38.847210000000004</v>
      </c>
      <c r="AI12">
        <v>3.8796000000000008</v>
      </c>
      <c r="AJ12">
        <v>0</v>
      </c>
      <c r="AK12">
        <v>12.988689999999998</v>
      </c>
      <c r="AL12">
        <v>21.571810000000006</v>
      </c>
      <c r="AM12">
        <v>4.0144416000000014</v>
      </c>
      <c r="AN12">
        <v>0</v>
      </c>
      <c r="AO12">
        <v>7.0942199999999991</v>
      </c>
      <c r="AP12">
        <v>2.8304527067921614</v>
      </c>
      <c r="AQ12">
        <v>0</v>
      </c>
      <c r="AR12">
        <v>12.057200000000002</v>
      </c>
      <c r="AS12">
        <v>8.3374799999999993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785.88073231609008</v>
      </c>
      <c r="DN12">
        <v>28.166443468498134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120.00079679158586</v>
      </c>
      <c r="L13">
        <v>62.969901792466331</v>
      </c>
      <c r="M13">
        <v>0</v>
      </c>
      <c r="N13">
        <v>30.000000000000004</v>
      </c>
      <c r="O13">
        <v>50.381908032498529</v>
      </c>
      <c r="P13">
        <v>69.038675737973094</v>
      </c>
      <c r="Q13">
        <v>4.3519716206123968</v>
      </c>
      <c r="R13">
        <v>10.768351518143668</v>
      </c>
      <c r="S13">
        <v>6.7023783563042372</v>
      </c>
      <c r="T13">
        <v>0</v>
      </c>
      <c r="U13">
        <v>238.80337997455933</v>
      </c>
      <c r="V13">
        <v>2.7215667311411988</v>
      </c>
      <c r="W13">
        <v>8.1719925627817105</v>
      </c>
      <c r="X13">
        <v>37.466752027596378</v>
      </c>
      <c r="Y13">
        <v>0</v>
      </c>
      <c r="Z13">
        <v>3.3528000000000002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12.557578800000002</v>
      </c>
      <c r="AF13">
        <v>0</v>
      </c>
      <c r="AG13">
        <v>0</v>
      </c>
      <c r="AH13">
        <v>38.847210000000004</v>
      </c>
      <c r="AI13">
        <v>3.8796000000000008</v>
      </c>
      <c r="AJ13">
        <v>0</v>
      </c>
      <c r="AK13">
        <v>12.988689999999998</v>
      </c>
      <c r="AL13">
        <v>21.571810000000006</v>
      </c>
      <c r="AM13">
        <v>4.0144416000000014</v>
      </c>
      <c r="AN13">
        <v>0</v>
      </c>
      <c r="AO13">
        <v>7.0942199999999991</v>
      </c>
      <c r="AP13">
        <v>2.8304527067921614</v>
      </c>
      <c r="AQ13">
        <v>0</v>
      </c>
      <c r="AR13">
        <v>12.057200000000002</v>
      </c>
      <c r="AS13">
        <v>8.3374799999999993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778.63755833016842</v>
      </c>
      <c r="DN13">
        <v>27.906847913238156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120.00079679158586</v>
      </c>
      <c r="L14">
        <v>62.969826781123977</v>
      </c>
      <c r="M14">
        <v>0</v>
      </c>
      <c r="N14">
        <v>30.000000000000004</v>
      </c>
      <c r="O14">
        <v>50.381908032498529</v>
      </c>
      <c r="P14">
        <v>69.038675737973094</v>
      </c>
      <c r="Q14">
        <v>4.3519716206123968</v>
      </c>
      <c r="R14">
        <v>10.768351518143668</v>
      </c>
      <c r="S14">
        <v>6.7023783563042372</v>
      </c>
      <c r="T14">
        <v>0</v>
      </c>
      <c r="U14">
        <v>238.80337997455933</v>
      </c>
      <c r="V14">
        <v>2.7215667311411988</v>
      </c>
      <c r="W14">
        <v>8.1719925627817105</v>
      </c>
      <c r="X14">
        <v>37.466752027596378</v>
      </c>
      <c r="Y14">
        <v>0</v>
      </c>
      <c r="Z14">
        <v>3.3528000000000002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12.557578800000002</v>
      </c>
      <c r="AF14">
        <v>0</v>
      </c>
      <c r="AG14">
        <v>0</v>
      </c>
      <c r="AH14">
        <v>38.847210000000004</v>
      </c>
      <c r="AI14">
        <v>3.8796000000000008</v>
      </c>
      <c r="AJ14">
        <v>0</v>
      </c>
      <c r="AK14">
        <v>12.988689999999998</v>
      </c>
      <c r="AL14">
        <v>21.571810000000006</v>
      </c>
      <c r="AM14">
        <v>4.0144416000000014</v>
      </c>
      <c r="AN14">
        <v>0</v>
      </c>
      <c r="AO14">
        <v>7.0942199999999991</v>
      </c>
      <c r="AP14">
        <v>2.8304527067921614</v>
      </c>
      <c r="AQ14">
        <v>0</v>
      </c>
      <c r="AR14">
        <v>12.057200000000002</v>
      </c>
      <c r="AS14">
        <v>8.3374799999999993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778.63748591421847</v>
      </c>
      <c r="DN14">
        <v>27.906845317845711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109.99645631729588</v>
      </c>
      <c r="L15">
        <v>62.971128403088173</v>
      </c>
      <c r="M15">
        <v>0</v>
      </c>
      <c r="N15">
        <v>30.000000000000004</v>
      </c>
      <c r="O15">
        <v>50.381908032498529</v>
      </c>
      <c r="P15">
        <v>69.038675737973094</v>
      </c>
      <c r="Q15">
        <v>4.9115108289768479</v>
      </c>
      <c r="R15">
        <v>10.768351518143668</v>
      </c>
      <c r="S15">
        <v>6.7023783563042372</v>
      </c>
      <c r="T15">
        <v>0</v>
      </c>
      <c r="U15">
        <v>238.80337997455933</v>
      </c>
      <c r="V15">
        <v>2.7215667311411988</v>
      </c>
      <c r="W15">
        <v>8.1719925627817105</v>
      </c>
      <c r="X15">
        <v>37.466752027596378</v>
      </c>
      <c r="Y15">
        <v>0</v>
      </c>
      <c r="Z15">
        <v>3.3528000000000002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12.557578800000002</v>
      </c>
      <c r="AF15">
        <v>0</v>
      </c>
      <c r="AG15">
        <v>0</v>
      </c>
      <c r="AH15">
        <v>38.847210000000004</v>
      </c>
      <c r="AI15">
        <v>4.8495000000000008</v>
      </c>
      <c r="AJ15">
        <v>0</v>
      </c>
      <c r="AK15">
        <v>12.988689999999998</v>
      </c>
      <c r="AL15">
        <v>20.804550000000006</v>
      </c>
      <c r="AM15">
        <v>4.0144416000000014</v>
      </c>
      <c r="AN15">
        <v>0</v>
      </c>
      <c r="AO15">
        <v>7.0942199999999991</v>
      </c>
      <c r="AP15">
        <v>2.667783010999508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769.33237294624212</v>
      </c>
      <c r="DN15">
        <v>27.573339244462563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40.00467804992148</v>
      </c>
      <c r="L16">
        <v>50.000254022015241</v>
      </c>
      <c r="M16">
        <v>0</v>
      </c>
      <c r="N16">
        <v>30.000000000000004</v>
      </c>
      <c r="O16">
        <v>50.381908032498529</v>
      </c>
      <c r="P16">
        <v>69.038675737973094</v>
      </c>
      <c r="Q16">
        <v>2.8060428567415729</v>
      </c>
      <c r="R16">
        <v>11.088649447638604</v>
      </c>
      <c r="S16">
        <v>3.1066069726390113</v>
      </c>
      <c r="T16">
        <v>0</v>
      </c>
      <c r="U16">
        <v>238.80337997455933</v>
      </c>
      <c r="V16">
        <v>2.7215667311411988</v>
      </c>
      <c r="W16">
        <v>8.1722882954017635</v>
      </c>
      <c r="X16">
        <v>37.466752027596378</v>
      </c>
      <c r="Y16">
        <v>0</v>
      </c>
      <c r="Z16">
        <v>3.3528000000000002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12.557578800000002</v>
      </c>
      <c r="AF16">
        <v>0</v>
      </c>
      <c r="AG16">
        <v>0</v>
      </c>
      <c r="AH16">
        <v>38.847210000000004</v>
      </c>
      <c r="AI16">
        <v>4.8495000000000008</v>
      </c>
      <c r="AJ16">
        <v>0</v>
      </c>
      <c r="AK16">
        <v>12.988689999999998</v>
      </c>
      <c r="AL16">
        <v>20.804550000000006</v>
      </c>
      <c r="AM16">
        <v>4.0144416000000014</v>
      </c>
      <c r="AN16">
        <v>0</v>
      </c>
      <c r="AO16">
        <v>7.0942199999999991</v>
      </c>
      <c r="AP16">
        <v>2.667783010999508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684.04575294352514</v>
      </c>
      <c r="DN16">
        <v>24.516660904946402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40.00467804992148</v>
      </c>
      <c r="L17">
        <v>50.000028535555302</v>
      </c>
      <c r="M17">
        <v>0</v>
      </c>
      <c r="N17">
        <v>30.000000000000004</v>
      </c>
      <c r="O17">
        <v>50.381908032498529</v>
      </c>
      <c r="P17">
        <v>69.038675737973094</v>
      </c>
      <c r="Q17">
        <v>2.6723431976401182</v>
      </c>
      <c r="R17">
        <v>10.771962094763092</v>
      </c>
      <c r="S17">
        <v>3.1066069726390113</v>
      </c>
      <c r="T17">
        <v>0</v>
      </c>
      <c r="U17">
        <v>238.80337997455933</v>
      </c>
      <c r="V17">
        <v>2.7827430962343094</v>
      </c>
      <c r="W17">
        <v>8.1722882954017635</v>
      </c>
      <c r="X17">
        <v>37.466752027596378</v>
      </c>
      <c r="Y17">
        <v>0</v>
      </c>
      <c r="Z17">
        <v>3.3528000000000002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12.557578800000002</v>
      </c>
      <c r="AF17">
        <v>0</v>
      </c>
      <c r="AG17">
        <v>0</v>
      </c>
      <c r="AH17">
        <v>38.847210000000004</v>
      </c>
      <c r="AI17">
        <v>4.8495000000000008</v>
      </c>
      <c r="AJ17">
        <v>0</v>
      </c>
      <c r="AK17">
        <v>12.988689999999998</v>
      </c>
      <c r="AL17">
        <v>20.804550000000006</v>
      </c>
      <c r="AM17">
        <v>4.0144416000000014</v>
      </c>
      <c r="AN17">
        <v>0</v>
      </c>
      <c r="AO17">
        <v>7.0942199999999991</v>
      </c>
      <c r="AP17">
        <v>2.667783010999508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684.75258352556477</v>
      </c>
      <c r="DN17">
        <v>24.541994189563173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40.00467804992148</v>
      </c>
      <c r="L18">
        <v>50.000028535555302</v>
      </c>
      <c r="M18">
        <v>0</v>
      </c>
      <c r="N18">
        <v>30.000000000000004</v>
      </c>
      <c r="O18">
        <v>50.381908032498529</v>
      </c>
      <c r="P18">
        <v>69.038675737973094</v>
      </c>
      <c r="Q18">
        <v>2.6723431976401182</v>
      </c>
      <c r="R18">
        <v>10.770712785670167</v>
      </c>
      <c r="S18">
        <v>3.1066069726390113</v>
      </c>
      <c r="T18">
        <v>0</v>
      </c>
      <c r="U18">
        <v>238.80337997455933</v>
      </c>
      <c r="V18">
        <v>2.7827430962343094</v>
      </c>
      <c r="W18">
        <v>8.172831319148937</v>
      </c>
      <c r="X18">
        <v>37.466752027596378</v>
      </c>
      <c r="Y18">
        <v>0</v>
      </c>
      <c r="Z18">
        <v>3.3528000000000002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12.557578800000002</v>
      </c>
      <c r="AF18">
        <v>0</v>
      </c>
      <c r="AG18">
        <v>0</v>
      </c>
      <c r="AH18">
        <v>38.847210000000004</v>
      </c>
      <c r="AI18">
        <v>4.5262000000000002</v>
      </c>
      <c r="AJ18">
        <v>0</v>
      </c>
      <c r="AK18">
        <v>12.988689999999998</v>
      </c>
      <c r="AL18">
        <v>20.804550000000006</v>
      </c>
      <c r="AM18">
        <v>4.0144416000000014</v>
      </c>
      <c r="AN18">
        <v>0</v>
      </c>
      <c r="AO18">
        <v>7.0942199999999991</v>
      </c>
      <c r="AP18">
        <v>2.667783010999508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684.43978740486625</v>
      </c>
      <c r="DN18">
        <v>24.530784024915874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40.00467804992148</v>
      </c>
      <c r="L19">
        <v>50.000028535555302</v>
      </c>
      <c r="M19">
        <v>0</v>
      </c>
      <c r="N19">
        <v>30.000000000000004</v>
      </c>
      <c r="O19">
        <v>50.381908032498529</v>
      </c>
      <c r="P19">
        <v>69.038675737973094</v>
      </c>
      <c r="Q19">
        <v>2.7249051015473889</v>
      </c>
      <c r="R19">
        <v>10.770712785670167</v>
      </c>
      <c r="S19">
        <v>3.1560337583333333</v>
      </c>
      <c r="T19">
        <v>0</v>
      </c>
      <c r="U19">
        <v>238.80337997455933</v>
      </c>
      <c r="V19">
        <v>2.7827430962343094</v>
      </c>
      <c r="W19">
        <v>8.172831319148937</v>
      </c>
      <c r="X19">
        <v>37.466752027596378</v>
      </c>
      <c r="Y19">
        <v>0</v>
      </c>
      <c r="Z19">
        <v>3.3528000000000002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12.557578800000002</v>
      </c>
      <c r="AF19">
        <v>0</v>
      </c>
      <c r="AG19">
        <v>0</v>
      </c>
      <c r="AH19">
        <v>38.847210000000004</v>
      </c>
      <c r="AI19">
        <v>4.5262000000000002</v>
      </c>
      <c r="AJ19">
        <v>0</v>
      </c>
      <c r="AK19">
        <v>12.988689999999998</v>
      </c>
      <c r="AL19">
        <v>20.804550000000006</v>
      </c>
      <c r="AM19">
        <v>4.0144416000000014</v>
      </c>
      <c r="AN19">
        <v>0</v>
      </c>
      <c r="AO19">
        <v>7.0942199999999991</v>
      </c>
      <c r="AP19">
        <v>2.667783010999508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683.45545512397564</v>
      </c>
      <c r="DN19">
        <v>24.495504995407888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40.00467804992148</v>
      </c>
      <c r="L20">
        <v>44.997309105639303</v>
      </c>
      <c r="M20">
        <v>0</v>
      </c>
      <c r="N20">
        <v>30.000000000000004</v>
      </c>
      <c r="O20">
        <v>50.381908032498529</v>
      </c>
      <c r="P20">
        <v>69.038675737973094</v>
      </c>
      <c r="Q20">
        <v>2.7249051015473889</v>
      </c>
      <c r="R20">
        <v>10.770712785670167</v>
      </c>
      <c r="S20">
        <v>3.1560337583333333</v>
      </c>
      <c r="T20">
        <v>0</v>
      </c>
      <c r="U20">
        <v>238.80337997455933</v>
      </c>
      <c r="V20">
        <v>2.7827430962343094</v>
      </c>
      <c r="W20">
        <v>8.172831319148937</v>
      </c>
      <c r="X20">
        <v>37.466752027596378</v>
      </c>
      <c r="Y20">
        <v>0</v>
      </c>
      <c r="Z20">
        <v>3.3528000000000002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12.557578800000002</v>
      </c>
      <c r="AF20">
        <v>0</v>
      </c>
      <c r="AG20">
        <v>0</v>
      </c>
      <c r="AH20">
        <v>38.847210000000004</v>
      </c>
      <c r="AI20">
        <v>4.5262000000000002</v>
      </c>
      <c r="AJ20">
        <v>0</v>
      </c>
      <c r="AK20">
        <v>12.988689999999998</v>
      </c>
      <c r="AL20">
        <v>20.804550000000006</v>
      </c>
      <c r="AM20">
        <v>4.0144416000000014</v>
      </c>
      <c r="AN20">
        <v>0</v>
      </c>
      <c r="AO20">
        <v>7.0942199999999991</v>
      </c>
      <c r="AP20">
        <v>2.667783010999508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678.62582978633486</v>
      </c>
      <c r="DN20">
        <v>24.322410903132795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40.00467804992148</v>
      </c>
      <c r="L21">
        <v>50.000028535555302</v>
      </c>
      <c r="M21">
        <v>0</v>
      </c>
      <c r="N21">
        <v>30.000000000000004</v>
      </c>
      <c r="O21">
        <v>50.381908032498529</v>
      </c>
      <c r="P21">
        <v>69.038675737973094</v>
      </c>
      <c r="Q21">
        <v>2.6723431976401182</v>
      </c>
      <c r="R21">
        <v>10.770712785670167</v>
      </c>
      <c r="S21">
        <v>3.1066069726390113</v>
      </c>
      <c r="T21">
        <v>0</v>
      </c>
      <c r="U21">
        <v>238.80337997455933</v>
      </c>
      <c r="V21">
        <v>2.7178</v>
      </c>
      <c r="W21">
        <v>8.172831319148937</v>
      </c>
      <c r="X21">
        <v>37.469303844282251</v>
      </c>
      <c r="Y21">
        <v>0</v>
      </c>
      <c r="Z21">
        <v>3.3528000000000002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12.557578800000002</v>
      </c>
      <c r="AF21">
        <v>0</v>
      </c>
      <c r="AG21">
        <v>0</v>
      </c>
      <c r="AH21">
        <v>38.847210000000004</v>
      </c>
      <c r="AI21">
        <v>1.6165000000000005</v>
      </c>
      <c r="AJ21">
        <v>0</v>
      </c>
      <c r="AK21">
        <v>12.988689999999998</v>
      </c>
      <c r="AL21">
        <v>20.804550000000006</v>
      </c>
      <c r="AM21">
        <v>4.0144416000000014</v>
      </c>
      <c r="AN21">
        <v>0</v>
      </c>
      <c r="AO21">
        <v>7.0942199999999991</v>
      </c>
      <c r="AP21">
        <v>2.667783010999508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680.48773791848635</v>
      </c>
      <c r="DN21">
        <v>24.389142231747403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40.00467804992148</v>
      </c>
      <c r="L22">
        <v>50.000028535555302</v>
      </c>
      <c r="M22">
        <v>0</v>
      </c>
      <c r="N22">
        <v>30.000000000000004</v>
      </c>
      <c r="O22">
        <v>50.381908032498529</v>
      </c>
      <c r="P22">
        <v>69.038675737973094</v>
      </c>
      <c r="Q22">
        <v>2.6723431976401182</v>
      </c>
      <c r="R22">
        <v>10.770712785670167</v>
      </c>
      <c r="S22">
        <v>3.1066069726390113</v>
      </c>
      <c r="T22">
        <v>0</v>
      </c>
      <c r="U22">
        <v>238.80337997455933</v>
      </c>
      <c r="V22">
        <v>2.7178</v>
      </c>
      <c r="W22">
        <v>8.172831319148937</v>
      </c>
      <c r="X22">
        <v>37.469420860716554</v>
      </c>
      <c r="Y22">
        <v>0</v>
      </c>
      <c r="Z22">
        <v>3.3528000000000002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12.557578800000002</v>
      </c>
      <c r="AF22">
        <v>0</v>
      </c>
      <c r="AG22">
        <v>0</v>
      </c>
      <c r="AH22">
        <v>38.847210000000004</v>
      </c>
      <c r="AI22">
        <v>1.6165000000000005</v>
      </c>
      <c r="AJ22">
        <v>0</v>
      </c>
      <c r="AK22">
        <v>12.988689999999998</v>
      </c>
      <c r="AL22">
        <v>20.804550000000006</v>
      </c>
      <c r="AM22">
        <v>4.0144416000000014</v>
      </c>
      <c r="AN22">
        <v>0</v>
      </c>
      <c r="AO22">
        <v>7.0942199999999991</v>
      </c>
      <c r="AP22">
        <v>2.667783010999508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680.48785091496825</v>
      </c>
      <c r="DN22">
        <v>24.389146251699731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40.00467804992148</v>
      </c>
      <c r="L23">
        <v>50.000028535555302</v>
      </c>
      <c r="M23">
        <v>0</v>
      </c>
      <c r="N23">
        <v>30.000000000000004</v>
      </c>
      <c r="O23">
        <v>50.381908032498529</v>
      </c>
      <c r="P23">
        <v>69.038675737973094</v>
      </c>
      <c r="Q23">
        <v>2.6733584173228349</v>
      </c>
      <c r="R23">
        <v>10.770712785670167</v>
      </c>
      <c r="S23">
        <v>3.1067099165894345</v>
      </c>
      <c r="T23">
        <v>0</v>
      </c>
      <c r="U23">
        <v>238.80337997455933</v>
      </c>
      <c r="V23">
        <v>2.7178</v>
      </c>
      <c r="W23">
        <v>8.172831319148937</v>
      </c>
      <c r="X23">
        <v>37.469420860716554</v>
      </c>
      <c r="Y23">
        <v>0</v>
      </c>
      <c r="Z23">
        <v>3.3293304000000004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12.557578800000002</v>
      </c>
      <c r="AF23">
        <v>0</v>
      </c>
      <c r="AG23">
        <v>0</v>
      </c>
      <c r="AH23">
        <v>38.847210000000004</v>
      </c>
      <c r="AI23">
        <v>4.5262000000000002</v>
      </c>
      <c r="AJ23">
        <v>0</v>
      </c>
      <c r="AK23">
        <v>12.988689999999998</v>
      </c>
      <c r="AL23">
        <v>20.804550000000006</v>
      </c>
      <c r="AM23">
        <v>4.0144416000000014</v>
      </c>
      <c r="AN23">
        <v>0</v>
      </c>
      <c r="AO23">
        <v>7.0942199999999991</v>
      </c>
      <c r="AP23">
        <v>2.667783010999508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683.27529773329752</v>
      </c>
      <c r="DN23">
        <v>24.489047997003592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40.00467804992148</v>
      </c>
      <c r="L24">
        <v>65.227445355206228</v>
      </c>
      <c r="M24">
        <v>0</v>
      </c>
      <c r="N24">
        <v>30.000000000000004</v>
      </c>
      <c r="O24">
        <v>50.381908032498529</v>
      </c>
      <c r="P24">
        <v>69.038675737973094</v>
      </c>
      <c r="Q24">
        <v>2.6733584173228349</v>
      </c>
      <c r="R24">
        <v>10.770712785670167</v>
      </c>
      <c r="S24">
        <v>3.1067099165894345</v>
      </c>
      <c r="T24">
        <v>0</v>
      </c>
      <c r="U24">
        <v>238.80337997455933</v>
      </c>
      <c r="V24">
        <v>2.7178</v>
      </c>
      <c r="W24">
        <v>8.172831319148937</v>
      </c>
      <c r="X24">
        <v>37.469420860716554</v>
      </c>
      <c r="Y24">
        <v>0</v>
      </c>
      <c r="Z24">
        <v>3.3293304000000004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12.557578800000002</v>
      </c>
      <c r="AF24">
        <v>0</v>
      </c>
      <c r="AG24">
        <v>0</v>
      </c>
      <c r="AH24">
        <v>38.847210000000004</v>
      </c>
      <c r="AI24">
        <v>16.609860800000003</v>
      </c>
      <c r="AJ24">
        <v>0</v>
      </c>
      <c r="AK24">
        <v>12.988689999999998</v>
      </c>
      <c r="AL24">
        <v>20.804550000000006</v>
      </c>
      <c r="AM24">
        <v>4.0144416000000014</v>
      </c>
      <c r="AN24">
        <v>0</v>
      </c>
      <c r="AO24">
        <v>7.0942199999999991</v>
      </c>
      <c r="AP24">
        <v>2.667783010999508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709.64141210112655</v>
      </c>
      <c r="DN24">
        <v>25.434011248825382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40.00467804992148</v>
      </c>
      <c r="L25">
        <v>65.227445355206228</v>
      </c>
      <c r="M25">
        <v>0</v>
      </c>
      <c r="N25">
        <v>30.000000000000004</v>
      </c>
      <c r="O25">
        <v>50.381908032498529</v>
      </c>
      <c r="P25">
        <v>69.038675737973094</v>
      </c>
      <c r="Q25">
        <v>2.6733584173228349</v>
      </c>
      <c r="R25">
        <v>10.770712785670167</v>
      </c>
      <c r="S25">
        <v>3.1067099165894345</v>
      </c>
      <c r="T25">
        <v>0</v>
      </c>
      <c r="U25">
        <v>238.80337997455933</v>
      </c>
      <c r="V25">
        <v>2.8245</v>
      </c>
      <c r="W25">
        <v>8.172831319148937</v>
      </c>
      <c r="X25">
        <v>37.469420860716554</v>
      </c>
      <c r="Y25">
        <v>0</v>
      </c>
      <c r="Z25">
        <v>3.3293304000000004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12.557578800000002</v>
      </c>
      <c r="AF25">
        <v>0</v>
      </c>
      <c r="AG25">
        <v>0</v>
      </c>
      <c r="AH25">
        <v>38.847210000000004</v>
      </c>
      <c r="AI25">
        <v>16.609860800000003</v>
      </c>
      <c r="AJ25">
        <v>0</v>
      </c>
      <c r="AK25">
        <v>12.988689999999998</v>
      </c>
      <c r="AL25">
        <v>20.804550000000006</v>
      </c>
      <c r="AM25">
        <v>4.0144416000000014</v>
      </c>
      <c r="AN25">
        <v>0</v>
      </c>
      <c r="AO25">
        <v>7.0942199999999991</v>
      </c>
      <c r="AP25">
        <v>2.667783010999508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709.74442010112659</v>
      </c>
      <c r="DN25">
        <v>25.437703248825382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40.00467804992148</v>
      </c>
      <c r="L26">
        <v>65.227445355206228</v>
      </c>
      <c r="M26">
        <v>0</v>
      </c>
      <c r="N26">
        <v>30.000000000000004</v>
      </c>
      <c r="O26">
        <v>50.381908032498529</v>
      </c>
      <c r="P26">
        <v>69.038675737973094</v>
      </c>
      <c r="Q26">
        <v>2.6733584173228349</v>
      </c>
      <c r="R26">
        <v>10.770712785670167</v>
      </c>
      <c r="S26">
        <v>3.1067099165894345</v>
      </c>
      <c r="T26">
        <v>0</v>
      </c>
      <c r="U26">
        <v>238.80337997455933</v>
      </c>
      <c r="V26">
        <v>2.8203490662139217</v>
      </c>
      <c r="W26">
        <v>8.172831319148937</v>
      </c>
      <c r="X26">
        <v>37.469420860716554</v>
      </c>
      <c r="Y26">
        <v>0</v>
      </c>
      <c r="Z26">
        <v>3.3293304000000004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12.557578800000002</v>
      </c>
      <c r="AF26">
        <v>0</v>
      </c>
      <c r="AG26">
        <v>0</v>
      </c>
      <c r="AH26">
        <v>38.847210000000004</v>
      </c>
      <c r="AI26">
        <v>16.609860800000003</v>
      </c>
      <c r="AJ26">
        <v>0</v>
      </c>
      <c r="AK26">
        <v>12.988689999999998</v>
      </c>
      <c r="AL26">
        <v>20.804550000000006</v>
      </c>
      <c r="AM26">
        <v>4.0144416000000014</v>
      </c>
      <c r="AN26">
        <v>0</v>
      </c>
      <c r="AO26">
        <v>7.0942199999999991</v>
      </c>
      <c r="AP26">
        <v>2.667783010999508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709.74041289569379</v>
      </c>
      <c r="DN26">
        <v>25.437559520472245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40.00467804992148</v>
      </c>
      <c r="L27">
        <v>65.227445355206228</v>
      </c>
      <c r="M27">
        <v>0</v>
      </c>
      <c r="N27">
        <v>30.000000000000004</v>
      </c>
      <c r="O27">
        <v>50.381908032498529</v>
      </c>
      <c r="P27">
        <v>69.038675737973094</v>
      </c>
      <c r="Q27">
        <v>5.335823268535262</v>
      </c>
      <c r="R27">
        <v>10.770712785670167</v>
      </c>
      <c r="S27">
        <v>6.857713248153618</v>
      </c>
      <c r="T27">
        <v>0</v>
      </c>
      <c r="U27">
        <v>238.80337997455933</v>
      </c>
      <c r="V27">
        <v>2.8203833962264153</v>
      </c>
      <c r="W27">
        <v>8.172831319148937</v>
      </c>
      <c r="X27">
        <v>37.466752027596378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12.557578800000002</v>
      </c>
      <c r="AF27">
        <v>0</v>
      </c>
      <c r="AG27">
        <v>0</v>
      </c>
      <c r="AH27">
        <v>38.847210000000004</v>
      </c>
      <c r="AI27">
        <v>16.609860800000003</v>
      </c>
      <c r="AJ27">
        <v>0</v>
      </c>
      <c r="AK27">
        <v>12.988689999999998</v>
      </c>
      <c r="AL27">
        <v>20.804550000000006</v>
      </c>
      <c r="AM27">
        <v>4.0144416000000014</v>
      </c>
      <c r="AN27">
        <v>0</v>
      </c>
      <c r="AO27">
        <v>7.0942199999999991</v>
      </c>
      <c r="AP27">
        <v>2.667783010999508</v>
      </c>
      <c r="AQ27">
        <v>0</v>
      </c>
      <c r="AR27">
        <v>12.057200000000002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715.92943146527057</v>
      </c>
      <c r="DN27">
        <v>25.659374630564248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40.00467804992148</v>
      </c>
      <c r="L28">
        <v>65.227445355206228</v>
      </c>
      <c r="M28">
        <v>0</v>
      </c>
      <c r="N28">
        <v>30.000000000000004</v>
      </c>
      <c r="O28">
        <v>50.381908032498529</v>
      </c>
      <c r="P28">
        <v>69.038675737973094</v>
      </c>
      <c r="Q28">
        <v>5.335823268535262</v>
      </c>
      <c r="R28">
        <v>10.770712785670167</v>
      </c>
      <c r="S28">
        <v>6.857713248153618</v>
      </c>
      <c r="T28">
        <v>0</v>
      </c>
      <c r="U28">
        <v>238.80337997455933</v>
      </c>
      <c r="V28">
        <v>2.8203833962264153</v>
      </c>
      <c r="W28">
        <v>8.172831319148937</v>
      </c>
      <c r="X28">
        <v>37.466752027596378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12.557578800000002</v>
      </c>
      <c r="AF28">
        <v>0</v>
      </c>
      <c r="AG28">
        <v>0</v>
      </c>
      <c r="AH28">
        <v>38.847210000000004</v>
      </c>
      <c r="AI28">
        <v>16.609860800000003</v>
      </c>
      <c r="AJ28">
        <v>0</v>
      </c>
      <c r="AK28">
        <v>12.988689999999998</v>
      </c>
      <c r="AL28">
        <v>20.804550000000006</v>
      </c>
      <c r="AM28">
        <v>4.0144416000000014</v>
      </c>
      <c r="AN28">
        <v>0</v>
      </c>
      <c r="AO28">
        <v>7.0942199999999991</v>
      </c>
      <c r="AP28">
        <v>2.667783010999508</v>
      </c>
      <c r="AQ28">
        <v>0</v>
      </c>
      <c r="AR28">
        <v>13.178799999999999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717.01222400367647</v>
      </c>
      <c r="DN28">
        <v>25.698182092158447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77.231277370085323</v>
      </c>
      <c r="L29">
        <v>65.227445355206228</v>
      </c>
      <c r="M29">
        <v>0</v>
      </c>
      <c r="N29">
        <v>30.000000000000004</v>
      </c>
      <c r="O29">
        <v>50.381908032498529</v>
      </c>
      <c r="P29">
        <v>69.038675737973094</v>
      </c>
      <c r="Q29">
        <v>5.335823268535262</v>
      </c>
      <c r="R29">
        <v>10.770712785670167</v>
      </c>
      <c r="S29">
        <v>6.857713248153618</v>
      </c>
      <c r="T29">
        <v>0</v>
      </c>
      <c r="U29">
        <v>238.80337997455933</v>
      </c>
      <c r="V29">
        <v>2.8203833962264153</v>
      </c>
      <c r="W29">
        <v>8.172831319148937</v>
      </c>
      <c r="X29">
        <v>37.466752027596378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12.557578800000002</v>
      </c>
      <c r="AF29">
        <v>0</v>
      </c>
      <c r="AG29">
        <v>0</v>
      </c>
      <c r="AH29">
        <v>38.847210000000004</v>
      </c>
      <c r="AI29">
        <v>12.608700000000002</v>
      </c>
      <c r="AJ29">
        <v>0</v>
      </c>
      <c r="AK29">
        <v>12.988689999999998</v>
      </c>
      <c r="AL29">
        <v>20.804550000000006</v>
      </c>
      <c r="AM29">
        <v>4.0144416000000014</v>
      </c>
      <c r="AN29">
        <v>0</v>
      </c>
      <c r="AO29">
        <v>7.0942199999999991</v>
      </c>
      <c r="AP29">
        <v>2.667783010999508</v>
      </c>
      <c r="AQ29">
        <v>0</v>
      </c>
      <c r="AR29">
        <v>13.178799999999999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749.08806239655348</v>
      </c>
      <c r="DN29">
        <v>26.847782219445236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38.968256001072817</v>
      </c>
      <c r="L30">
        <v>34.897089139605512</v>
      </c>
      <c r="M30">
        <v>0</v>
      </c>
      <c r="N30">
        <v>30.000000000000004</v>
      </c>
      <c r="O30">
        <v>50.381908032498529</v>
      </c>
      <c r="P30">
        <v>69.038675737973094</v>
      </c>
      <c r="Q30">
        <v>2.7234189226305605</v>
      </c>
      <c r="R30">
        <v>10.770712785670167</v>
      </c>
      <c r="S30">
        <v>3.1075115916955016</v>
      </c>
      <c r="T30">
        <v>0</v>
      </c>
      <c r="U30">
        <v>238.80337997455933</v>
      </c>
      <c r="V30">
        <v>2.8203833962264153</v>
      </c>
      <c r="W30">
        <v>8.172831319148937</v>
      </c>
      <c r="X30">
        <v>37.466752027596378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12.557578800000002</v>
      </c>
      <c r="AF30">
        <v>0</v>
      </c>
      <c r="AG30">
        <v>0</v>
      </c>
      <c r="AH30">
        <v>38.847210000000004</v>
      </c>
      <c r="AI30">
        <v>4.5262000000000002</v>
      </c>
      <c r="AJ30">
        <v>0</v>
      </c>
      <c r="AK30">
        <v>12.988689999999998</v>
      </c>
      <c r="AL30">
        <v>20.804550000000006</v>
      </c>
      <c r="AM30">
        <v>4.0144416000000014</v>
      </c>
      <c r="AN30">
        <v>0</v>
      </c>
      <c r="AO30">
        <v>7.0942199999999991</v>
      </c>
      <c r="AP30">
        <v>2.667783010999508</v>
      </c>
      <c r="AQ30">
        <v>0</v>
      </c>
      <c r="AR30">
        <v>12.057200000000002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667.83991753376347</v>
      </c>
      <c r="DN30">
        <v>23.935843495259288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38.968256001072817</v>
      </c>
      <c r="L31">
        <v>34.917898598624113</v>
      </c>
      <c r="M31">
        <v>0</v>
      </c>
      <c r="N31">
        <v>30.000000000000004</v>
      </c>
      <c r="O31">
        <v>50.381908032498529</v>
      </c>
      <c r="P31">
        <v>69.038675737973094</v>
      </c>
      <c r="Q31">
        <v>2.7238831150870402</v>
      </c>
      <c r="R31">
        <v>10.770712785670167</v>
      </c>
      <c r="S31">
        <v>3.1075392394122727</v>
      </c>
      <c r="T31">
        <v>0</v>
      </c>
      <c r="U31">
        <v>238.80337997455933</v>
      </c>
      <c r="V31">
        <v>2.8203833962264153</v>
      </c>
      <c r="W31">
        <v>8.172831319148937</v>
      </c>
      <c r="X31">
        <v>37.466752027596378</v>
      </c>
      <c r="Y31">
        <v>0</v>
      </c>
      <c r="Z31">
        <v>3.3293304000000004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12.557578800000002</v>
      </c>
      <c r="AF31">
        <v>0</v>
      </c>
      <c r="AG31">
        <v>0</v>
      </c>
      <c r="AH31">
        <v>38.847210000000004</v>
      </c>
      <c r="AI31">
        <v>4.5262000000000002</v>
      </c>
      <c r="AJ31">
        <v>0</v>
      </c>
      <c r="AK31">
        <v>12.988689999999998</v>
      </c>
      <c r="AL31">
        <v>20.804550000000006</v>
      </c>
      <c r="AM31">
        <v>4.0144416000000014</v>
      </c>
      <c r="AN31">
        <v>0</v>
      </c>
      <c r="AO31">
        <v>7.0942199999999991</v>
      </c>
      <c r="AP31">
        <v>2.667783010999508</v>
      </c>
      <c r="AQ31">
        <v>0</v>
      </c>
      <c r="AR31">
        <v>12.057200000000002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667.86048195734679</v>
      </c>
      <c r="DN31">
        <v>23.936580370867713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38.968256001072817</v>
      </c>
      <c r="L32">
        <v>34.917898598624113</v>
      </c>
      <c r="M32">
        <v>0</v>
      </c>
      <c r="N32">
        <v>30.000000000000004</v>
      </c>
      <c r="O32">
        <v>50.381908032498529</v>
      </c>
      <c r="P32">
        <v>69.038675737973094</v>
      </c>
      <c r="Q32">
        <v>2.7238831150870402</v>
      </c>
      <c r="R32">
        <v>10.770712785670167</v>
      </c>
      <c r="S32">
        <v>3.1075392394122727</v>
      </c>
      <c r="T32">
        <v>0</v>
      </c>
      <c r="U32">
        <v>238.80337997455933</v>
      </c>
      <c r="V32">
        <v>2.8219176312247649</v>
      </c>
      <c r="W32">
        <v>8.172831319148937</v>
      </c>
      <c r="X32">
        <v>37.468642179570004</v>
      </c>
      <c r="Y32">
        <v>0</v>
      </c>
      <c r="Z32">
        <v>3.3293304000000004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12.557578800000002</v>
      </c>
      <c r="AF32">
        <v>0</v>
      </c>
      <c r="AG32">
        <v>0</v>
      </c>
      <c r="AH32">
        <v>38.847210000000004</v>
      </c>
      <c r="AI32">
        <v>4.5262000000000002</v>
      </c>
      <c r="AJ32">
        <v>0</v>
      </c>
      <c r="AK32">
        <v>12.988689999999998</v>
      </c>
      <c r="AL32">
        <v>20.804550000000006</v>
      </c>
      <c r="AM32">
        <v>4.0144416000000014</v>
      </c>
      <c r="AN32">
        <v>0</v>
      </c>
      <c r="AO32">
        <v>7.0942199999999991</v>
      </c>
      <c r="AP32">
        <v>2.8629866459506919</v>
      </c>
      <c r="AQ32">
        <v>0</v>
      </c>
      <c r="AR32">
        <v>12.057200000000002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668.05222604256403</v>
      </c>
      <c r="DN32">
        <v>23.943464307573695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38.968256001072817</v>
      </c>
      <c r="L33">
        <v>34.917898598624113</v>
      </c>
      <c r="M33">
        <v>0</v>
      </c>
      <c r="N33">
        <v>30.000000000000004</v>
      </c>
      <c r="O33">
        <v>50.381908032498529</v>
      </c>
      <c r="P33">
        <v>69.038675737973094</v>
      </c>
      <c r="Q33">
        <v>2.7238831150870402</v>
      </c>
      <c r="R33">
        <v>11.15373624574468</v>
      </c>
      <c r="S33">
        <v>3.1075392394122727</v>
      </c>
      <c r="T33">
        <v>0</v>
      </c>
      <c r="U33">
        <v>238.80337997455933</v>
      </c>
      <c r="V33">
        <v>2.8219176312247649</v>
      </c>
      <c r="W33">
        <v>8.172831319148937</v>
      </c>
      <c r="X33">
        <v>37.468642179570004</v>
      </c>
      <c r="Y33">
        <v>0</v>
      </c>
      <c r="Z33">
        <v>3.3293304000000004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12.557578800000002</v>
      </c>
      <c r="AF33">
        <v>0</v>
      </c>
      <c r="AG33">
        <v>0</v>
      </c>
      <c r="AH33">
        <v>38.847210000000004</v>
      </c>
      <c r="AI33">
        <v>4.5262000000000002</v>
      </c>
      <c r="AJ33">
        <v>0</v>
      </c>
      <c r="AK33">
        <v>12.988689999999998</v>
      </c>
      <c r="AL33">
        <v>20.804550000000006</v>
      </c>
      <c r="AM33">
        <v>4.0144416000000014</v>
      </c>
      <c r="AN33">
        <v>0</v>
      </c>
      <c r="AO33">
        <v>7.0942199999999991</v>
      </c>
      <c r="AP33">
        <v>2.8629866459506919</v>
      </c>
      <c r="AQ33">
        <v>0</v>
      </c>
      <c r="AR33">
        <v>12.057200000000002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668.42199692119516</v>
      </c>
      <c r="DN33">
        <v>23.956716889017127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38.968256001072817</v>
      </c>
      <c r="L34">
        <v>34.917898598624113</v>
      </c>
      <c r="M34">
        <v>0</v>
      </c>
      <c r="N34">
        <v>30.000000000000004</v>
      </c>
      <c r="O34">
        <v>50.381908032498529</v>
      </c>
      <c r="P34">
        <v>69.038675737973094</v>
      </c>
      <c r="Q34">
        <v>2.7238831150870402</v>
      </c>
      <c r="R34">
        <v>11.15373624574468</v>
      </c>
      <c r="S34">
        <v>3.1075392394122727</v>
      </c>
      <c r="T34">
        <v>0</v>
      </c>
      <c r="U34">
        <v>238.80337997455933</v>
      </c>
      <c r="V34">
        <v>2.8219176312247649</v>
      </c>
      <c r="W34">
        <v>8.172831319148937</v>
      </c>
      <c r="X34">
        <v>37.468642179570004</v>
      </c>
      <c r="Y34">
        <v>0</v>
      </c>
      <c r="Z34">
        <v>3.3293304000000004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12.557578800000002</v>
      </c>
      <c r="AF34">
        <v>0</v>
      </c>
      <c r="AG34">
        <v>0</v>
      </c>
      <c r="AH34">
        <v>38.847210000000004</v>
      </c>
      <c r="AI34">
        <v>4.5262000000000002</v>
      </c>
      <c r="AJ34">
        <v>0</v>
      </c>
      <c r="AK34">
        <v>12.988689999999998</v>
      </c>
      <c r="AL34">
        <v>20.804550000000006</v>
      </c>
      <c r="AM34">
        <v>4.0144416000000014</v>
      </c>
      <c r="AN34">
        <v>0</v>
      </c>
      <c r="AO34">
        <v>7.0942199999999991</v>
      </c>
      <c r="AP34">
        <v>2.8629866459506919</v>
      </c>
      <c r="AQ34">
        <v>0</v>
      </c>
      <c r="AR34">
        <v>12.057200000000002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668.42199692119516</v>
      </c>
      <c r="DN34">
        <v>23.956716889017127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38.968256001072817</v>
      </c>
      <c r="L35">
        <v>34.917898598624113</v>
      </c>
      <c r="M35">
        <v>0</v>
      </c>
      <c r="N35">
        <v>30.000000000000004</v>
      </c>
      <c r="O35">
        <v>50.381908032498529</v>
      </c>
      <c r="P35">
        <v>68.024207547169809</v>
      </c>
      <c r="Q35">
        <v>2.764757282857143</v>
      </c>
      <c r="R35">
        <v>11.15373624574468</v>
      </c>
      <c r="S35">
        <v>3.4603694376899705</v>
      </c>
      <c r="T35">
        <v>0</v>
      </c>
      <c r="U35">
        <v>238.80337997455933</v>
      </c>
      <c r="V35">
        <v>2.8219176312247649</v>
      </c>
      <c r="W35">
        <v>8.172831319148937</v>
      </c>
      <c r="X35">
        <v>37.468642179570004</v>
      </c>
      <c r="Y35">
        <v>0</v>
      </c>
      <c r="Z35">
        <v>3.3293304000000004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12.557578800000002</v>
      </c>
      <c r="AF35">
        <v>0</v>
      </c>
      <c r="AG35">
        <v>0</v>
      </c>
      <c r="AH35">
        <v>38.847210000000004</v>
      </c>
      <c r="AI35">
        <v>4.5262000000000002</v>
      </c>
      <c r="AJ35">
        <v>0</v>
      </c>
      <c r="AK35">
        <v>12.988689999999998</v>
      </c>
      <c r="AL35">
        <v>20.804550000000006</v>
      </c>
      <c r="AM35">
        <v>4.0144416000000014</v>
      </c>
      <c r="AN35">
        <v>0</v>
      </c>
      <c r="AO35">
        <v>6.9448679999999996</v>
      </c>
      <c r="AP35">
        <v>2.8629866459506919</v>
      </c>
      <c r="AQ35">
        <v>0</v>
      </c>
      <c r="AR35">
        <v>12.057200000000002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667.67852713162233</v>
      </c>
      <c r="DN35">
        <v>23.930070853834632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38.968256001072817</v>
      </c>
      <c r="L36">
        <v>34.917898598624113</v>
      </c>
      <c r="M36">
        <v>0</v>
      </c>
      <c r="N36">
        <v>30.000000000000004</v>
      </c>
      <c r="O36">
        <v>50.381908032498529</v>
      </c>
      <c r="P36">
        <v>68.024207547169809</v>
      </c>
      <c r="Q36">
        <v>2.764757282857143</v>
      </c>
      <c r="R36">
        <v>11.15373624574468</v>
      </c>
      <c r="S36">
        <v>3.4603694376899705</v>
      </c>
      <c r="T36">
        <v>0</v>
      </c>
      <c r="U36">
        <v>238.80337997455933</v>
      </c>
      <c r="V36">
        <v>2.8219176312247649</v>
      </c>
      <c r="W36">
        <v>8.172831319148937</v>
      </c>
      <c r="X36">
        <v>37.468642179570004</v>
      </c>
      <c r="Y36">
        <v>0</v>
      </c>
      <c r="Z36">
        <v>3.3293304000000004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12.557578800000002</v>
      </c>
      <c r="AF36">
        <v>0</v>
      </c>
      <c r="AG36">
        <v>0</v>
      </c>
      <c r="AH36">
        <v>38.847210000000004</v>
      </c>
      <c r="AI36">
        <v>4.5262000000000002</v>
      </c>
      <c r="AJ36">
        <v>0</v>
      </c>
      <c r="AK36">
        <v>12.988689999999998</v>
      </c>
      <c r="AL36">
        <v>20.804550000000006</v>
      </c>
      <c r="AM36">
        <v>4.0144416000000014</v>
      </c>
      <c r="AN36">
        <v>0</v>
      </c>
      <c r="AO36">
        <v>6.9448679999999996</v>
      </c>
      <c r="AP36">
        <v>2.8629866459506919</v>
      </c>
      <c r="AQ36">
        <v>0</v>
      </c>
      <c r="AR36">
        <v>12.057200000000002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667.67852713162233</v>
      </c>
      <c r="DN36">
        <v>23.930070853834632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38.968256001072817</v>
      </c>
      <c r="L37">
        <v>31.945192975499562</v>
      </c>
      <c r="M37">
        <v>0</v>
      </c>
      <c r="N37">
        <v>30.000000000000004</v>
      </c>
      <c r="O37">
        <v>50.381908032498529</v>
      </c>
      <c r="P37">
        <v>68.388922245571905</v>
      </c>
      <c r="Q37">
        <v>2.765699665714286</v>
      </c>
      <c r="R37">
        <v>5.1785651135005963</v>
      </c>
      <c r="S37">
        <v>3.52246144884242</v>
      </c>
      <c r="T37">
        <v>0</v>
      </c>
      <c r="U37">
        <v>238.80337997455933</v>
      </c>
      <c r="V37">
        <v>0</v>
      </c>
      <c r="W37">
        <v>4</v>
      </c>
      <c r="X37">
        <v>18.002948247376647</v>
      </c>
      <c r="Y37">
        <v>0</v>
      </c>
      <c r="Z37">
        <v>3.3293304000000004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12.557578800000002</v>
      </c>
      <c r="AF37">
        <v>0</v>
      </c>
      <c r="AG37">
        <v>0</v>
      </c>
      <c r="AH37">
        <v>38.847210000000004</v>
      </c>
      <c r="AI37">
        <v>4.8495000000000008</v>
      </c>
      <c r="AJ37">
        <v>0</v>
      </c>
      <c r="AK37">
        <v>12.988689999999998</v>
      </c>
      <c r="AL37">
        <v>20.657000000000007</v>
      </c>
      <c r="AM37">
        <v>4.0144416000000014</v>
      </c>
      <c r="AN37">
        <v>0</v>
      </c>
      <c r="AO37">
        <v>6.9448679999999996</v>
      </c>
      <c r="AP37">
        <v>2.8629866459506919</v>
      </c>
      <c r="AQ37">
        <v>0</v>
      </c>
      <c r="AR37">
        <v>12.057200000000002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634.07795385522115</v>
      </c>
      <c r="DN37">
        <v>22.725823584711765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38.968256001072817</v>
      </c>
      <c r="L38">
        <v>31.945192975499562</v>
      </c>
      <c r="M38">
        <v>0</v>
      </c>
      <c r="N38">
        <v>30.000000000000004</v>
      </c>
      <c r="O38">
        <v>50.381908032498529</v>
      </c>
      <c r="P38">
        <v>68.388922245571905</v>
      </c>
      <c r="Q38">
        <v>2.765699665714286</v>
      </c>
      <c r="R38">
        <v>5.1785651135005963</v>
      </c>
      <c r="S38">
        <v>3.52246144884242</v>
      </c>
      <c r="T38">
        <v>0</v>
      </c>
      <c r="U38">
        <v>238.80337997455933</v>
      </c>
      <c r="V38">
        <v>0</v>
      </c>
      <c r="W38">
        <v>4</v>
      </c>
      <c r="X38">
        <v>18.002948247376647</v>
      </c>
      <c r="Y38">
        <v>0</v>
      </c>
      <c r="Z38">
        <v>3.3293304000000004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12.557578800000002</v>
      </c>
      <c r="AF38">
        <v>0</v>
      </c>
      <c r="AG38">
        <v>0</v>
      </c>
      <c r="AH38">
        <v>38.847210000000004</v>
      </c>
      <c r="AI38">
        <v>4.8495000000000008</v>
      </c>
      <c r="AJ38">
        <v>0</v>
      </c>
      <c r="AK38">
        <v>12.988689999999998</v>
      </c>
      <c r="AL38">
        <v>20.657000000000007</v>
      </c>
      <c r="AM38">
        <v>4.0144416000000014</v>
      </c>
      <c r="AN38">
        <v>0</v>
      </c>
      <c r="AO38">
        <v>6.9448679999999996</v>
      </c>
      <c r="AP38">
        <v>2.8629866459506919</v>
      </c>
      <c r="AQ38">
        <v>0</v>
      </c>
      <c r="AR38">
        <v>12.057200000000002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634.07795385522115</v>
      </c>
      <c r="DN38">
        <v>22.725823584711765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38.968256001072817</v>
      </c>
      <c r="L39">
        <v>31.945192975499562</v>
      </c>
      <c r="M39">
        <v>0</v>
      </c>
      <c r="N39">
        <v>30.000000000000004</v>
      </c>
      <c r="O39">
        <v>50.381908032498529</v>
      </c>
      <c r="P39">
        <v>68.388922245571905</v>
      </c>
      <c r="Q39">
        <v>2.764757282857143</v>
      </c>
      <c r="R39">
        <v>5.1780305031446545</v>
      </c>
      <c r="S39">
        <v>3.4603694376899705</v>
      </c>
      <c r="T39">
        <v>0</v>
      </c>
      <c r="U39">
        <v>238.80337997455933</v>
      </c>
      <c r="V39">
        <v>0</v>
      </c>
      <c r="W39">
        <v>4</v>
      </c>
      <c r="X39">
        <v>18.002948247376647</v>
      </c>
      <c r="Y39">
        <v>0</v>
      </c>
      <c r="Z39">
        <v>3.3293304000000004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12.557578800000002</v>
      </c>
      <c r="AF39">
        <v>0</v>
      </c>
      <c r="AG39">
        <v>0</v>
      </c>
      <c r="AH39">
        <v>38.847210000000004</v>
      </c>
      <c r="AI39">
        <v>4.8495000000000008</v>
      </c>
      <c r="AJ39">
        <v>0</v>
      </c>
      <c r="AK39">
        <v>12.988689999999998</v>
      </c>
      <c r="AL39">
        <v>20.657000000000007</v>
      </c>
      <c r="AM39">
        <v>4.0144416000000014</v>
      </c>
      <c r="AN39">
        <v>0</v>
      </c>
      <c r="AO39">
        <v>6.9448679999999996</v>
      </c>
      <c r="AP39">
        <v>2.8629866459506919</v>
      </c>
      <c r="AQ39">
        <v>0</v>
      </c>
      <c r="AR39">
        <v>12.057200000000002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634.01658454967071</v>
      </c>
      <c r="DN39">
        <v>22.723623885896668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38.968256001072817</v>
      </c>
      <c r="L40">
        <v>31.945192975499562</v>
      </c>
      <c r="M40">
        <v>0</v>
      </c>
      <c r="N40">
        <v>30.000000000000004</v>
      </c>
      <c r="O40">
        <v>50.381908032498529</v>
      </c>
      <c r="P40">
        <v>68.388922245571905</v>
      </c>
      <c r="Q40">
        <v>2.764757282857143</v>
      </c>
      <c r="R40">
        <v>5.1780305031446545</v>
      </c>
      <c r="S40">
        <v>3.4603694376899705</v>
      </c>
      <c r="T40">
        <v>0</v>
      </c>
      <c r="U40">
        <v>238.80337997455933</v>
      </c>
      <c r="V40">
        <v>0</v>
      </c>
      <c r="W40">
        <v>4</v>
      </c>
      <c r="X40">
        <v>18.002948247376647</v>
      </c>
      <c r="Y40">
        <v>0</v>
      </c>
      <c r="Z40">
        <v>3.3293304000000004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12.557578800000002</v>
      </c>
      <c r="AF40">
        <v>0</v>
      </c>
      <c r="AG40">
        <v>0</v>
      </c>
      <c r="AH40">
        <v>38.847210000000004</v>
      </c>
      <c r="AI40">
        <v>4.8495000000000008</v>
      </c>
      <c r="AJ40">
        <v>0</v>
      </c>
      <c r="AK40">
        <v>12.988689999999998</v>
      </c>
      <c r="AL40">
        <v>20.657000000000007</v>
      </c>
      <c r="AM40">
        <v>4.0144416000000014</v>
      </c>
      <c r="AN40">
        <v>0</v>
      </c>
      <c r="AO40">
        <v>6.9448679999999996</v>
      </c>
      <c r="AP40">
        <v>2.8629866459506919</v>
      </c>
      <c r="AQ40">
        <v>0</v>
      </c>
      <c r="AR40">
        <v>12.057200000000002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634.01658454967071</v>
      </c>
      <c r="DN40">
        <v>22.723623885896668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38.968256001072817</v>
      </c>
      <c r="L41">
        <v>31.945192975499562</v>
      </c>
      <c r="M41">
        <v>0</v>
      </c>
      <c r="N41">
        <v>30.000000000000004</v>
      </c>
      <c r="O41">
        <v>50.381908032498529</v>
      </c>
      <c r="P41">
        <v>68.388922245571905</v>
      </c>
      <c r="Q41">
        <v>2.764757282857143</v>
      </c>
      <c r="R41">
        <v>5.1780305031446545</v>
      </c>
      <c r="S41">
        <v>3.4484192196796339</v>
      </c>
      <c r="T41">
        <v>0</v>
      </c>
      <c r="U41">
        <v>238.80337997455933</v>
      </c>
      <c r="V41">
        <v>0</v>
      </c>
      <c r="W41">
        <v>4</v>
      </c>
      <c r="X41">
        <v>18.002948247376647</v>
      </c>
      <c r="Y41">
        <v>0</v>
      </c>
      <c r="Z41">
        <v>3.3293304000000004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12.557578800000002</v>
      </c>
      <c r="AF41">
        <v>0</v>
      </c>
      <c r="AG41">
        <v>0</v>
      </c>
      <c r="AH41">
        <v>38.847210000000004</v>
      </c>
      <c r="AI41">
        <v>4.8495000000000008</v>
      </c>
      <c r="AJ41">
        <v>0</v>
      </c>
      <c r="AK41">
        <v>12.988689999999998</v>
      </c>
      <c r="AL41">
        <v>20.361900000000002</v>
      </c>
      <c r="AM41">
        <v>4.0144416000000014</v>
      </c>
      <c r="AN41">
        <v>0</v>
      </c>
      <c r="AO41">
        <v>6.9448679999999996</v>
      </c>
      <c r="AP41">
        <v>2.8629866459506919</v>
      </c>
      <c r="AQ41">
        <v>0</v>
      </c>
      <c r="AR41">
        <v>12.057200000000002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633.72015824106677</v>
      </c>
      <c r="DN41">
        <v>22.712999976490178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38.968256001072817</v>
      </c>
      <c r="L42">
        <v>31.945192975499562</v>
      </c>
      <c r="M42">
        <v>0</v>
      </c>
      <c r="N42">
        <v>30.000000000000004</v>
      </c>
      <c r="O42">
        <v>50.381908032498529</v>
      </c>
      <c r="P42">
        <v>68.388922245571905</v>
      </c>
      <c r="Q42">
        <v>2.764757282857143</v>
      </c>
      <c r="R42">
        <v>5.1780305031446545</v>
      </c>
      <c r="S42">
        <v>3.4484192196796339</v>
      </c>
      <c r="T42">
        <v>0</v>
      </c>
      <c r="U42">
        <v>238.80337997455933</v>
      </c>
      <c r="V42">
        <v>0</v>
      </c>
      <c r="W42">
        <v>4</v>
      </c>
      <c r="X42">
        <v>18.002948247376647</v>
      </c>
      <c r="Y42">
        <v>0</v>
      </c>
      <c r="Z42">
        <v>3.3293304000000004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12.557578800000002</v>
      </c>
      <c r="AF42">
        <v>0</v>
      </c>
      <c r="AG42">
        <v>0</v>
      </c>
      <c r="AH42">
        <v>38.847210000000004</v>
      </c>
      <c r="AI42">
        <v>4.8495000000000008</v>
      </c>
      <c r="AJ42">
        <v>0</v>
      </c>
      <c r="AK42">
        <v>12.988689999999998</v>
      </c>
      <c r="AL42">
        <v>20.361900000000002</v>
      </c>
      <c r="AM42">
        <v>4.0144416000000014</v>
      </c>
      <c r="AN42">
        <v>0</v>
      </c>
      <c r="AO42">
        <v>6.9448679999999996</v>
      </c>
      <c r="AP42">
        <v>2.8629866459506919</v>
      </c>
      <c r="AQ42">
        <v>0</v>
      </c>
      <c r="AR42">
        <v>12.057200000000002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633.72015824106677</v>
      </c>
      <c r="DN42">
        <v>22.712999976490178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38.968256001072817</v>
      </c>
      <c r="L43">
        <v>31.945192975499562</v>
      </c>
      <c r="M43">
        <v>0</v>
      </c>
      <c r="N43">
        <v>30.000000000000004</v>
      </c>
      <c r="O43">
        <v>50.381908032498529</v>
      </c>
      <c r="P43">
        <v>68.388922245571905</v>
      </c>
      <c r="Q43">
        <v>2.755727195028681</v>
      </c>
      <c r="R43">
        <v>5.1776982647814913</v>
      </c>
      <c r="S43">
        <v>3.4484192196796339</v>
      </c>
      <c r="T43">
        <v>0</v>
      </c>
      <c r="U43">
        <v>235.66578171996809</v>
      </c>
      <c r="V43">
        <v>0</v>
      </c>
      <c r="W43">
        <v>4</v>
      </c>
      <c r="X43">
        <v>18.002948247376647</v>
      </c>
      <c r="Y43">
        <v>0</v>
      </c>
      <c r="Z43">
        <v>3.3293304000000004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12.557578800000002</v>
      </c>
      <c r="AF43">
        <v>0</v>
      </c>
      <c r="AG43">
        <v>0</v>
      </c>
      <c r="AH43">
        <v>38.847210000000004</v>
      </c>
      <c r="AI43">
        <v>4.8495000000000008</v>
      </c>
      <c r="AJ43">
        <v>0</v>
      </c>
      <c r="AK43">
        <v>12.988689999999998</v>
      </c>
      <c r="AL43">
        <v>20.361900000000002</v>
      </c>
      <c r="AM43">
        <v>4.0144416000000014</v>
      </c>
      <c r="AN43">
        <v>0</v>
      </c>
      <c r="AO43">
        <v>6.9448679999999996</v>
      </c>
      <c r="AP43">
        <v>1.4965612012924068</v>
      </c>
      <c r="AQ43">
        <v>0</v>
      </c>
      <c r="AR43">
        <v>12.057200000000002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629.36301496890007</v>
      </c>
      <c r="DN43">
        <v>22.556757223215673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38.968256001072817</v>
      </c>
      <c r="L44">
        <v>31.945192975499562</v>
      </c>
      <c r="M44">
        <v>0</v>
      </c>
      <c r="N44">
        <v>30.000000000000004</v>
      </c>
      <c r="O44">
        <v>50.381908032498529</v>
      </c>
      <c r="P44">
        <v>68.388922245571905</v>
      </c>
      <c r="Q44">
        <v>2.755727195028681</v>
      </c>
      <c r="R44">
        <v>5.1776982647814913</v>
      </c>
      <c r="S44">
        <v>3.4484192196796339</v>
      </c>
      <c r="T44">
        <v>0</v>
      </c>
      <c r="U44">
        <v>235.66578171996809</v>
      </c>
      <c r="V44">
        <v>0</v>
      </c>
      <c r="W44">
        <v>4</v>
      </c>
      <c r="X44">
        <v>18.002948247376647</v>
      </c>
      <c r="Y44">
        <v>0</v>
      </c>
      <c r="Z44">
        <v>3.3293304000000004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12.557578800000002</v>
      </c>
      <c r="AF44">
        <v>0</v>
      </c>
      <c r="AG44">
        <v>0</v>
      </c>
      <c r="AH44">
        <v>38.847210000000004</v>
      </c>
      <c r="AI44">
        <v>4.8495000000000008</v>
      </c>
      <c r="AJ44">
        <v>0</v>
      </c>
      <c r="AK44">
        <v>12.988689999999998</v>
      </c>
      <c r="AL44">
        <v>20.361900000000002</v>
      </c>
      <c r="AM44">
        <v>4.0144416000000014</v>
      </c>
      <c r="AN44">
        <v>0</v>
      </c>
      <c r="AO44">
        <v>6.9448679999999996</v>
      </c>
      <c r="AP44">
        <v>1.171221809707101</v>
      </c>
      <c r="AQ44">
        <v>0</v>
      </c>
      <c r="AR44">
        <v>12.057200000000002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629.04895146977526</v>
      </c>
      <c r="DN44">
        <v>22.545481330755141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38.968256001072817</v>
      </c>
      <c r="L45">
        <v>31.945192975499562</v>
      </c>
      <c r="M45">
        <v>0</v>
      </c>
      <c r="N45">
        <v>30.000000000000004</v>
      </c>
      <c r="O45">
        <v>50.381908032498529</v>
      </c>
      <c r="P45">
        <v>68.388922245571905</v>
      </c>
      <c r="Q45">
        <v>2.9113560406137182</v>
      </c>
      <c r="R45">
        <v>5.1779507401735581</v>
      </c>
      <c r="S45">
        <v>3.4484192196796339</v>
      </c>
      <c r="T45">
        <v>0</v>
      </c>
      <c r="U45">
        <v>235.66578171996809</v>
      </c>
      <c r="V45">
        <v>0</v>
      </c>
      <c r="W45">
        <v>4</v>
      </c>
      <c r="X45">
        <v>18.002809108558488</v>
      </c>
      <c r="Y45">
        <v>0</v>
      </c>
      <c r="Z45">
        <v>3.3293304000000004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12.557578800000002</v>
      </c>
      <c r="AF45">
        <v>0</v>
      </c>
      <c r="AG45">
        <v>0</v>
      </c>
      <c r="AH45">
        <v>38.847210000000004</v>
      </c>
      <c r="AI45">
        <v>4.0412500000000016</v>
      </c>
      <c r="AJ45">
        <v>0</v>
      </c>
      <c r="AK45">
        <v>12.988689999999998</v>
      </c>
      <c r="AL45">
        <v>20.509450000000005</v>
      </c>
      <c r="AM45">
        <v>4.0144416000000014</v>
      </c>
      <c r="AN45">
        <v>0</v>
      </c>
      <c r="AO45">
        <v>6.9448679999999996</v>
      </c>
      <c r="AP45">
        <v>1.171221809707101</v>
      </c>
      <c r="AQ45">
        <v>0</v>
      </c>
      <c r="AR45">
        <v>12.057200000000002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628.56146556173667</v>
      </c>
      <c r="DN45">
        <v>22.528009420952639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38.968256001072817</v>
      </c>
      <c r="L46">
        <v>31.945192975499562</v>
      </c>
      <c r="M46">
        <v>0</v>
      </c>
      <c r="N46">
        <v>30.000000000000004</v>
      </c>
      <c r="O46">
        <v>50.381908032498529</v>
      </c>
      <c r="P46">
        <v>68.388922245571905</v>
      </c>
      <c r="Q46">
        <v>2.9113560406137182</v>
      </c>
      <c r="R46">
        <v>5.1779507401735581</v>
      </c>
      <c r="S46">
        <v>3.4484192196796339</v>
      </c>
      <c r="T46">
        <v>0</v>
      </c>
      <c r="U46">
        <v>235.66578171996809</v>
      </c>
      <c r="V46">
        <v>0</v>
      </c>
      <c r="W46">
        <v>4</v>
      </c>
      <c r="X46">
        <v>18.002809108558488</v>
      </c>
      <c r="Y46">
        <v>0</v>
      </c>
      <c r="Z46">
        <v>3.3293304000000004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12.557578800000002</v>
      </c>
      <c r="AF46">
        <v>0</v>
      </c>
      <c r="AG46">
        <v>0</v>
      </c>
      <c r="AH46">
        <v>38.847210000000004</v>
      </c>
      <c r="AI46">
        <v>4.0412500000000016</v>
      </c>
      <c r="AJ46">
        <v>0</v>
      </c>
      <c r="AK46">
        <v>12.988689999999998</v>
      </c>
      <c r="AL46">
        <v>20.509450000000005</v>
      </c>
      <c r="AM46">
        <v>4.0144416000000014</v>
      </c>
      <c r="AN46">
        <v>0</v>
      </c>
      <c r="AO46">
        <v>6.9448679999999996</v>
      </c>
      <c r="AP46">
        <v>2.8629866459506919</v>
      </c>
      <c r="AQ46">
        <v>0</v>
      </c>
      <c r="AR46">
        <v>13.178799999999999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631.27738870192366</v>
      </c>
      <c r="DN46">
        <v>22.625451117009487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38.968256001072817</v>
      </c>
      <c r="L47">
        <v>30.308589501528431</v>
      </c>
      <c r="M47">
        <v>0</v>
      </c>
      <c r="N47">
        <v>30.000000000000004</v>
      </c>
      <c r="O47">
        <v>50.381908032498529</v>
      </c>
      <c r="P47">
        <v>68.388922245571905</v>
      </c>
      <c r="Q47">
        <v>2.9113560406137182</v>
      </c>
      <c r="R47">
        <v>5.1779507401735581</v>
      </c>
      <c r="S47">
        <v>3.4484192196796339</v>
      </c>
      <c r="T47">
        <v>0</v>
      </c>
      <c r="U47">
        <v>235.66578171996809</v>
      </c>
      <c r="V47">
        <v>0</v>
      </c>
      <c r="W47">
        <v>4</v>
      </c>
      <c r="X47">
        <v>18.002809108558488</v>
      </c>
      <c r="Y47">
        <v>0</v>
      </c>
      <c r="Z47">
        <v>3.3293304000000004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12.557578800000002</v>
      </c>
      <c r="AF47">
        <v>0</v>
      </c>
      <c r="AG47">
        <v>0</v>
      </c>
      <c r="AH47">
        <v>38.847210000000004</v>
      </c>
      <c r="AI47">
        <v>4.0412500000000016</v>
      </c>
      <c r="AJ47">
        <v>0</v>
      </c>
      <c r="AK47">
        <v>12.988689999999998</v>
      </c>
      <c r="AL47">
        <v>20.509450000000005</v>
      </c>
      <c r="AM47">
        <v>4.0144416000000014</v>
      </c>
      <c r="AN47">
        <v>0</v>
      </c>
      <c r="AO47">
        <v>7.0942199999999991</v>
      </c>
      <c r="AP47">
        <v>2.8629866459506919</v>
      </c>
      <c r="AQ47">
        <v>0</v>
      </c>
      <c r="AR47">
        <v>13.178799999999999</v>
      </c>
      <c r="AS47">
        <v>8.1023902983942904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629.84159607674496</v>
      </c>
      <c r="DN47">
        <v>22.573992268216895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38.968256001072817</v>
      </c>
      <c r="L48">
        <v>30.308589501528431</v>
      </c>
      <c r="M48">
        <v>0</v>
      </c>
      <c r="N48">
        <v>30.000000000000004</v>
      </c>
      <c r="O48">
        <v>50.381908032498529</v>
      </c>
      <c r="P48">
        <v>68.388922245571905</v>
      </c>
      <c r="Q48">
        <v>2.9113560406137182</v>
      </c>
      <c r="R48">
        <v>5.1779507401735581</v>
      </c>
      <c r="S48">
        <v>3.4484192196796339</v>
      </c>
      <c r="T48">
        <v>0</v>
      </c>
      <c r="U48">
        <v>235.66578171996809</v>
      </c>
      <c r="V48">
        <v>0</v>
      </c>
      <c r="W48">
        <v>4</v>
      </c>
      <c r="X48">
        <v>18.002809108558488</v>
      </c>
      <c r="Y48">
        <v>0</v>
      </c>
      <c r="Z48">
        <v>3.3293304000000004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12.557578800000002</v>
      </c>
      <c r="AF48">
        <v>0</v>
      </c>
      <c r="AG48">
        <v>0</v>
      </c>
      <c r="AH48">
        <v>38.847210000000004</v>
      </c>
      <c r="AI48">
        <v>4.0412500000000016</v>
      </c>
      <c r="AJ48">
        <v>0</v>
      </c>
      <c r="AK48">
        <v>12.988689999999998</v>
      </c>
      <c r="AL48">
        <v>20.509450000000005</v>
      </c>
      <c r="AM48">
        <v>4.0144416000000014</v>
      </c>
      <c r="AN48">
        <v>0</v>
      </c>
      <c r="AO48">
        <v>7.0942199999999991</v>
      </c>
      <c r="AP48">
        <v>2.8304527067921614</v>
      </c>
      <c r="AQ48">
        <v>0</v>
      </c>
      <c r="AR48">
        <v>12.057200000000002</v>
      </c>
      <c r="AS48">
        <v>8.1023902983942904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628.72739711223926</v>
      </c>
      <c r="DN48">
        <v>22.534057293563915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38.968256001072817</v>
      </c>
      <c r="L49">
        <v>30.308589501528431</v>
      </c>
      <c r="M49">
        <v>0</v>
      </c>
      <c r="N49">
        <v>30.000000000000004</v>
      </c>
      <c r="O49">
        <v>50.381908032498529</v>
      </c>
      <c r="P49">
        <v>68.388922245571905</v>
      </c>
      <c r="Q49">
        <v>2.9113560406137182</v>
      </c>
      <c r="R49">
        <v>5.2690945963073839</v>
      </c>
      <c r="S49">
        <v>3.4280856187969921</v>
      </c>
      <c r="T49">
        <v>0</v>
      </c>
      <c r="U49">
        <v>235.66578171996809</v>
      </c>
      <c r="V49">
        <v>0</v>
      </c>
      <c r="W49">
        <v>3.9976985040276181</v>
      </c>
      <c r="X49">
        <v>18.002809108558488</v>
      </c>
      <c r="Y49">
        <v>0</v>
      </c>
      <c r="Z49">
        <v>3.3293304000000004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12.557578800000002</v>
      </c>
      <c r="AF49">
        <v>0</v>
      </c>
      <c r="AG49">
        <v>0</v>
      </c>
      <c r="AH49">
        <v>38.847210000000004</v>
      </c>
      <c r="AI49">
        <v>4.0412500000000016</v>
      </c>
      <c r="AJ49">
        <v>0</v>
      </c>
      <c r="AK49">
        <v>12.988689999999998</v>
      </c>
      <c r="AL49">
        <v>20.509450000000005</v>
      </c>
      <c r="AM49">
        <v>4.0144416000000014</v>
      </c>
      <c r="AN49">
        <v>0</v>
      </c>
      <c r="AO49">
        <v>7.0942199999999991</v>
      </c>
      <c r="AP49">
        <v>2.8304527067921614</v>
      </c>
      <c r="AQ49">
        <v>0</v>
      </c>
      <c r="AR49">
        <v>12.057200000000002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628.79353569637772</v>
      </c>
      <c r="DN49">
        <v>22.536427468704229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38.968256001072817</v>
      </c>
      <c r="L50">
        <v>30.308589501528431</v>
      </c>
      <c r="M50">
        <v>0</v>
      </c>
      <c r="N50">
        <v>30.000000000000004</v>
      </c>
      <c r="O50">
        <v>50.381908032498529</v>
      </c>
      <c r="P50">
        <v>68.388922245571905</v>
      </c>
      <c r="Q50">
        <v>2.9113560406137182</v>
      </c>
      <c r="R50">
        <v>5.2690945963073839</v>
      </c>
      <c r="S50">
        <v>3.4280856187969921</v>
      </c>
      <c r="T50">
        <v>0</v>
      </c>
      <c r="U50">
        <v>235.66578171996809</v>
      </c>
      <c r="V50">
        <v>0</v>
      </c>
      <c r="W50">
        <v>3.9976985040276181</v>
      </c>
      <c r="X50">
        <v>18.002809108558488</v>
      </c>
      <c r="Y50">
        <v>0</v>
      </c>
      <c r="Z50">
        <v>3.3293304000000004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12.557578800000002</v>
      </c>
      <c r="AF50">
        <v>0</v>
      </c>
      <c r="AG50">
        <v>0</v>
      </c>
      <c r="AH50">
        <v>38.847210000000004</v>
      </c>
      <c r="AI50">
        <v>4.0412500000000016</v>
      </c>
      <c r="AJ50">
        <v>0</v>
      </c>
      <c r="AK50">
        <v>12.988689999999998</v>
      </c>
      <c r="AL50">
        <v>20.509450000000005</v>
      </c>
      <c r="AM50">
        <v>4.0144416000000014</v>
      </c>
      <c r="AN50">
        <v>0</v>
      </c>
      <c r="AO50">
        <v>7.0942199999999991</v>
      </c>
      <c r="AP50">
        <v>2.8304527067921614</v>
      </c>
      <c r="AQ50">
        <v>0</v>
      </c>
      <c r="AR50">
        <v>12.057200000000002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628.79353569637772</v>
      </c>
      <c r="DN50">
        <v>22.536427468704229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38.968256001072817</v>
      </c>
      <c r="L51">
        <v>20.001337522162434</v>
      </c>
      <c r="M51">
        <v>0</v>
      </c>
      <c r="N51">
        <v>30.000000000000004</v>
      </c>
      <c r="O51">
        <v>50.381908032498529</v>
      </c>
      <c r="P51">
        <v>68.388922245571905</v>
      </c>
      <c r="Q51">
        <v>2.9836972698412696</v>
      </c>
      <c r="R51">
        <v>5.3841744992672194</v>
      </c>
      <c r="S51">
        <v>3.530937465976332</v>
      </c>
      <c r="T51">
        <v>0</v>
      </c>
      <c r="U51">
        <v>237.23458079268292</v>
      </c>
      <c r="V51">
        <v>0</v>
      </c>
      <c r="W51">
        <v>3.9976985040276181</v>
      </c>
      <c r="X51">
        <v>18.002809108558488</v>
      </c>
      <c r="Y51">
        <v>0</v>
      </c>
      <c r="Z51">
        <v>3.3293304000000004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12.557578800000002</v>
      </c>
      <c r="AF51">
        <v>0</v>
      </c>
      <c r="AG51">
        <v>0</v>
      </c>
      <c r="AH51">
        <v>38.847210000000004</v>
      </c>
      <c r="AI51">
        <v>4.0412500000000016</v>
      </c>
      <c r="AJ51">
        <v>0</v>
      </c>
      <c r="AK51">
        <v>12.988689999999998</v>
      </c>
      <c r="AL51">
        <v>20.509450000000005</v>
      </c>
      <c r="AM51">
        <v>4.0144416000000014</v>
      </c>
      <c r="AN51">
        <v>0</v>
      </c>
      <c r="AO51">
        <v>7.0942199999999991</v>
      </c>
      <c r="AP51">
        <v>2.8304527067921614</v>
      </c>
      <c r="AQ51">
        <v>0</v>
      </c>
      <c r="AR51">
        <v>12.057200000000002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620.63766302616125</v>
      </c>
      <c r="DN51">
        <v>22.24412021163614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38.968256001072817</v>
      </c>
      <c r="L52">
        <v>20.001337522162434</v>
      </c>
      <c r="M52">
        <v>0</v>
      </c>
      <c r="N52">
        <v>30.000000000000004</v>
      </c>
      <c r="O52">
        <v>50.381908032498529</v>
      </c>
      <c r="P52">
        <v>68.388922245571905</v>
      </c>
      <c r="Q52">
        <v>2.9836972698412696</v>
      </c>
      <c r="R52">
        <v>5.3841744992672194</v>
      </c>
      <c r="S52">
        <v>3.530937465976332</v>
      </c>
      <c r="T52">
        <v>0</v>
      </c>
      <c r="U52">
        <v>237.23458079268292</v>
      </c>
      <c r="V52">
        <v>0</v>
      </c>
      <c r="W52">
        <v>3.9976985040276181</v>
      </c>
      <c r="X52">
        <v>18.002809108558488</v>
      </c>
      <c r="Y52">
        <v>0</v>
      </c>
      <c r="Z52">
        <v>3.3293304000000004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12.557578800000002</v>
      </c>
      <c r="AF52">
        <v>0</v>
      </c>
      <c r="AG52">
        <v>0</v>
      </c>
      <c r="AH52">
        <v>38.847210000000004</v>
      </c>
      <c r="AI52">
        <v>4.0412500000000016</v>
      </c>
      <c r="AJ52">
        <v>0</v>
      </c>
      <c r="AK52">
        <v>12.988689999999998</v>
      </c>
      <c r="AL52">
        <v>20.509450000000005</v>
      </c>
      <c r="AM52">
        <v>4.0144416000000014</v>
      </c>
      <c r="AN52">
        <v>0</v>
      </c>
      <c r="AO52">
        <v>7.0942199999999991</v>
      </c>
      <c r="AP52">
        <v>2.8304527067921614</v>
      </c>
      <c r="AQ52">
        <v>0</v>
      </c>
      <c r="AR52">
        <v>12.057200000000002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620.63766302616125</v>
      </c>
      <c r="DN52">
        <v>22.24412021163614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38.968256001072817</v>
      </c>
      <c r="L53">
        <v>32.618755020080322</v>
      </c>
      <c r="M53">
        <v>0</v>
      </c>
      <c r="N53">
        <v>30.000000000000004</v>
      </c>
      <c r="O53">
        <v>50.381908032498529</v>
      </c>
      <c r="P53">
        <v>68.388922245571905</v>
      </c>
      <c r="Q53">
        <v>2.9830346666666663</v>
      </c>
      <c r="R53">
        <v>5.3869572296960637</v>
      </c>
      <c r="S53">
        <v>3.4396410442610654</v>
      </c>
      <c r="T53">
        <v>0</v>
      </c>
      <c r="U53">
        <v>237.23458079268292</v>
      </c>
      <c r="V53">
        <v>0</v>
      </c>
      <c r="W53">
        <v>4.1621216539717079</v>
      </c>
      <c r="X53">
        <v>18.718301769769127</v>
      </c>
      <c r="Y53">
        <v>0</v>
      </c>
      <c r="Z53">
        <v>3.3293304000000004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12.557578800000002</v>
      </c>
      <c r="AF53">
        <v>0</v>
      </c>
      <c r="AG53">
        <v>0</v>
      </c>
      <c r="AH53">
        <v>38.847210000000004</v>
      </c>
      <c r="AI53">
        <v>4.0412500000000016</v>
      </c>
      <c r="AJ53">
        <v>0</v>
      </c>
      <c r="AK53">
        <v>12.988689999999998</v>
      </c>
      <c r="AL53">
        <v>20.509450000000005</v>
      </c>
      <c r="AM53">
        <v>4.0144416000000014</v>
      </c>
      <c r="AN53">
        <v>0</v>
      </c>
      <c r="AO53">
        <v>7.0942199999999991</v>
      </c>
      <c r="AP53">
        <v>2.8304527067921614</v>
      </c>
      <c r="AQ53">
        <v>0</v>
      </c>
      <c r="AR53">
        <v>12.057200000000002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633.58189739944669</v>
      </c>
      <c r="DN53">
        <v>22.708042852962425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38.968256001072817</v>
      </c>
      <c r="L54">
        <v>32.618755020080322</v>
      </c>
      <c r="M54">
        <v>0</v>
      </c>
      <c r="N54">
        <v>30.000000000000004</v>
      </c>
      <c r="O54">
        <v>50.381908032498529</v>
      </c>
      <c r="P54">
        <v>68.388922245571905</v>
      </c>
      <c r="Q54">
        <v>2.9830346666666663</v>
      </c>
      <c r="R54">
        <v>5.3869572296960637</v>
      </c>
      <c r="S54">
        <v>3.4396410442610654</v>
      </c>
      <c r="T54">
        <v>0</v>
      </c>
      <c r="U54">
        <v>237.23458079268292</v>
      </c>
      <c r="V54">
        <v>0</v>
      </c>
      <c r="W54">
        <v>3.5817801709401711</v>
      </c>
      <c r="X54">
        <v>18.718301769769127</v>
      </c>
      <c r="Y54">
        <v>0</v>
      </c>
      <c r="Z54">
        <v>3.3293304000000004</v>
      </c>
      <c r="AA54">
        <v>10.8352539909515</v>
      </c>
      <c r="AB54">
        <v>10.036104000000005</v>
      </c>
      <c r="AC54">
        <v>7.4705399999999988</v>
      </c>
      <c r="AD54">
        <v>9.2933500000000002</v>
      </c>
      <c r="AE54">
        <v>12.557578800000002</v>
      </c>
      <c r="AF54">
        <v>0</v>
      </c>
      <c r="AG54">
        <v>0</v>
      </c>
      <c r="AH54">
        <v>38.847210000000004</v>
      </c>
      <c r="AI54">
        <v>4.0412500000000016</v>
      </c>
      <c r="AJ54">
        <v>0</v>
      </c>
      <c r="AK54">
        <v>12.988689999999998</v>
      </c>
      <c r="AL54">
        <v>20.509450000000005</v>
      </c>
      <c r="AM54">
        <v>4.0144416000000014</v>
      </c>
      <c r="AN54">
        <v>0</v>
      </c>
      <c r="AO54">
        <v>7.0942199999999991</v>
      </c>
      <c r="AP54">
        <v>2.8304527067921614</v>
      </c>
      <c r="AQ54">
        <v>0</v>
      </c>
      <c r="AR54">
        <v>12.057200000000002</v>
      </c>
      <c r="AS54">
        <v>8.1023902983942904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633.021635649171</v>
      </c>
      <c r="DN54">
        <v>22.687963120206643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38.968256001072817</v>
      </c>
      <c r="L55">
        <v>32.618755020080322</v>
      </c>
      <c r="M55">
        <v>0</v>
      </c>
      <c r="N55">
        <v>30.000000000000004</v>
      </c>
      <c r="O55">
        <v>50.381908032498529</v>
      </c>
      <c r="P55">
        <v>68.388922245571905</v>
      </c>
      <c r="Q55">
        <v>3.0131680139737993</v>
      </c>
      <c r="R55">
        <v>5.532442122681883</v>
      </c>
      <c r="S55">
        <v>3.6250873546511628</v>
      </c>
      <c r="T55">
        <v>0</v>
      </c>
      <c r="U55">
        <v>237.23458079268292</v>
      </c>
      <c r="V55">
        <v>0</v>
      </c>
      <c r="W55">
        <v>4.1632039637599094</v>
      </c>
      <c r="X55">
        <v>18.718301769769127</v>
      </c>
      <c r="Y55">
        <v>0</v>
      </c>
      <c r="Z55">
        <v>3.3293304000000004</v>
      </c>
      <c r="AA55">
        <v>10.8352539909515</v>
      </c>
      <c r="AB55">
        <v>10.036104000000005</v>
      </c>
      <c r="AC55">
        <v>7.4705399999999988</v>
      </c>
      <c r="AD55">
        <v>9.2933500000000002</v>
      </c>
      <c r="AE55">
        <v>12.557578800000002</v>
      </c>
      <c r="AF55">
        <v>0</v>
      </c>
      <c r="AG55">
        <v>0</v>
      </c>
      <c r="AH55">
        <v>38.847210000000004</v>
      </c>
      <c r="AI55">
        <v>4.0412500000000016</v>
      </c>
      <c r="AJ55">
        <v>0</v>
      </c>
      <c r="AK55">
        <v>12.988689999999998</v>
      </c>
      <c r="AL55">
        <v>20.509450000000005</v>
      </c>
      <c r="AM55">
        <v>4.0144416000000014</v>
      </c>
      <c r="AN55">
        <v>0</v>
      </c>
      <c r="AO55">
        <v>7.0942199999999991</v>
      </c>
      <c r="AP55">
        <v>2.8304527067921614</v>
      </c>
      <c r="AQ55">
        <v>0</v>
      </c>
      <c r="AR55">
        <v>12.057200000000002</v>
      </c>
      <c r="AS55">
        <v>8.1023902983942904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633.93151407763651</v>
      </c>
      <c r="DN55">
        <v>22.720573035243941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38.968256001072817</v>
      </c>
      <c r="L56">
        <v>32.618755020080322</v>
      </c>
      <c r="M56">
        <v>0</v>
      </c>
      <c r="N56">
        <v>30.000000000000004</v>
      </c>
      <c r="O56">
        <v>50.381908032498529</v>
      </c>
      <c r="P56">
        <v>68.388922245571905</v>
      </c>
      <c r="Q56">
        <v>3.0131680139737993</v>
      </c>
      <c r="R56">
        <v>5.2007331013484119</v>
      </c>
      <c r="S56">
        <v>3.6250873546511628</v>
      </c>
      <c r="T56">
        <v>0</v>
      </c>
      <c r="U56">
        <v>237.23458079268292</v>
      </c>
      <c r="V56">
        <v>0</v>
      </c>
      <c r="W56">
        <v>4.1632039637599094</v>
      </c>
      <c r="X56">
        <v>18.718301769769127</v>
      </c>
      <c r="Y56">
        <v>0</v>
      </c>
      <c r="Z56">
        <v>3.3293304000000004</v>
      </c>
      <c r="AA56">
        <v>10.8352539909515</v>
      </c>
      <c r="AB56">
        <v>10.036104000000005</v>
      </c>
      <c r="AC56">
        <v>7.4705399999999988</v>
      </c>
      <c r="AD56">
        <v>9.2933500000000002</v>
      </c>
      <c r="AE56">
        <v>12.557578800000002</v>
      </c>
      <c r="AF56">
        <v>0</v>
      </c>
      <c r="AG56">
        <v>0</v>
      </c>
      <c r="AH56">
        <v>38.847210000000004</v>
      </c>
      <c r="AI56">
        <v>4.0412500000000016</v>
      </c>
      <c r="AJ56">
        <v>0</v>
      </c>
      <c r="AK56">
        <v>12.988689999999998</v>
      </c>
      <c r="AL56">
        <v>20.509450000000005</v>
      </c>
      <c r="AM56">
        <v>4.0144416000000014</v>
      </c>
      <c r="AN56">
        <v>0</v>
      </c>
      <c r="AO56">
        <v>7.0942199999999991</v>
      </c>
      <c r="AP56">
        <v>2.8304527067921614</v>
      </c>
      <c r="AQ56">
        <v>0</v>
      </c>
      <c r="AR56">
        <v>12.057200000000002</v>
      </c>
      <c r="AS56">
        <v>8.1023902983942904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633.6112824046744</v>
      </c>
      <c r="DN56">
        <v>22.709095686872541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38.968256001072817</v>
      </c>
      <c r="L57">
        <v>33.238902157815708</v>
      </c>
      <c r="M57">
        <v>0</v>
      </c>
      <c r="N57">
        <v>30.000000000000004</v>
      </c>
      <c r="O57">
        <v>50.381908032498529</v>
      </c>
      <c r="P57">
        <v>68.388922245571905</v>
      </c>
      <c r="Q57">
        <v>3.0131680139737993</v>
      </c>
      <c r="R57">
        <v>5.2007331013484119</v>
      </c>
      <c r="S57">
        <v>3.6250873546511628</v>
      </c>
      <c r="T57">
        <v>0</v>
      </c>
      <c r="U57">
        <v>237.23458079268292</v>
      </c>
      <c r="V57">
        <v>0</v>
      </c>
      <c r="W57">
        <v>4.1632039637599094</v>
      </c>
      <c r="X57">
        <v>37.466752027596378</v>
      </c>
      <c r="Y57">
        <v>0</v>
      </c>
      <c r="Z57">
        <v>3.3293304000000004</v>
      </c>
      <c r="AA57">
        <v>10.8352539909515</v>
      </c>
      <c r="AB57">
        <v>10.036104000000005</v>
      </c>
      <c r="AC57">
        <v>7.4705399999999988</v>
      </c>
      <c r="AD57">
        <v>9.2933500000000002</v>
      </c>
      <c r="AE57">
        <v>12.557578800000002</v>
      </c>
      <c r="AF57">
        <v>0</v>
      </c>
      <c r="AG57">
        <v>0</v>
      </c>
      <c r="AH57">
        <v>38.847210000000004</v>
      </c>
      <c r="AI57">
        <v>0.80825000000000014</v>
      </c>
      <c r="AJ57">
        <v>0</v>
      </c>
      <c r="AK57">
        <v>12.988689999999998</v>
      </c>
      <c r="AL57">
        <v>20.509450000000005</v>
      </c>
      <c r="AM57">
        <v>4.0144416000000014</v>
      </c>
      <c r="AN57">
        <v>0</v>
      </c>
      <c r="AO57">
        <v>7.0942199999999991</v>
      </c>
      <c r="AP57">
        <v>2.8304527067921614</v>
      </c>
      <c r="AQ57">
        <v>0</v>
      </c>
      <c r="AR57">
        <v>12.057200000000002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649.18858814146813</v>
      </c>
      <c r="DN57">
        <v>23.267387345641556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38.968256001072817</v>
      </c>
      <c r="L58">
        <v>33.238902157815708</v>
      </c>
      <c r="M58">
        <v>0</v>
      </c>
      <c r="N58">
        <v>30.000000000000004</v>
      </c>
      <c r="O58">
        <v>50.381908032498529</v>
      </c>
      <c r="P58">
        <v>68.388922245571905</v>
      </c>
      <c r="Q58">
        <v>1.9990381558028616</v>
      </c>
      <c r="R58">
        <v>5.1982975253093358</v>
      </c>
      <c r="S58">
        <v>3.0032740324594256</v>
      </c>
      <c r="T58">
        <v>0</v>
      </c>
      <c r="U58">
        <v>237.23458079268292</v>
      </c>
      <c r="V58">
        <v>0</v>
      </c>
      <c r="W58">
        <v>4.1632503861713852</v>
      </c>
      <c r="X58">
        <v>37.466752027596378</v>
      </c>
      <c r="Y58">
        <v>0</v>
      </c>
      <c r="Z58">
        <v>3.3293304000000004</v>
      </c>
      <c r="AA58">
        <v>10.8352539909515</v>
      </c>
      <c r="AB58">
        <v>10.036104000000005</v>
      </c>
      <c r="AC58">
        <v>7.4705399999999988</v>
      </c>
      <c r="AD58">
        <v>9.2933500000000002</v>
      </c>
      <c r="AE58">
        <v>12.557578800000002</v>
      </c>
      <c r="AF58">
        <v>0</v>
      </c>
      <c r="AG58">
        <v>0</v>
      </c>
      <c r="AH58">
        <v>38.847210000000004</v>
      </c>
      <c r="AI58">
        <v>0.80825000000000014</v>
      </c>
      <c r="AJ58">
        <v>0</v>
      </c>
      <c r="AK58">
        <v>12.988689999999998</v>
      </c>
      <c r="AL58">
        <v>20.509450000000005</v>
      </c>
      <c r="AM58">
        <v>4.0144416000000014</v>
      </c>
      <c r="AN58">
        <v>0</v>
      </c>
      <c r="AO58">
        <v>7.0942199999999991</v>
      </c>
      <c r="AP58">
        <v>2.8304527067921614</v>
      </c>
      <c r="AQ58">
        <v>0</v>
      </c>
      <c r="AR58">
        <v>12.057200000000002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647.60694188643868</v>
      </c>
      <c r="DN58">
        <v>23.21070126668069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38.968256001072817</v>
      </c>
      <c r="L59">
        <v>33.238902157815708</v>
      </c>
      <c r="M59">
        <v>0</v>
      </c>
      <c r="N59">
        <v>30.000000000000004</v>
      </c>
      <c r="O59">
        <v>50.381908032498529</v>
      </c>
      <c r="P59">
        <v>68.388922245571905</v>
      </c>
      <c r="Q59">
        <v>1.9990381558028616</v>
      </c>
      <c r="R59">
        <v>5.1982975253093358</v>
      </c>
      <c r="S59">
        <v>3.0032740324594256</v>
      </c>
      <c r="T59">
        <v>0</v>
      </c>
      <c r="U59">
        <v>237.23458079268292</v>
      </c>
      <c r="V59">
        <v>0</v>
      </c>
      <c r="W59">
        <v>4.1632503861713852</v>
      </c>
      <c r="X59">
        <v>37.466752027596378</v>
      </c>
      <c r="Y59">
        <v>0</v>
      </c>
      <c r="Z59">
        <v>3.3293304000000004</v>
      </c>
      <c r="AA59">
        <v>10.8352539909515</v>
      </c>
      <c r="AB59">
        <v>10.036104000000005</v>
      </c>
      <c r="AC59">
        <v>7.4705399999999988</v>
      </c>
      <c r="AD59">
        <v>9.2933500000000002</v>
      </c>
      <c r="AE59">
        <v>12.557578800000002</v>
      </c>
      <c r="AF59">
        <v>0</v>
      </c>
      <c r="AG59">
        <v>0</v>
      </c>
      <c r="AH59">
        <v>38.847210000000004</v>
      </c>
      <c r="AI59">
        <v>0.80825000000000014</v>
      </c>
      <c r="AJ59">
        <v>0</v>
      </c>
      <c r="AK59">
        <v>12.988689999999998</v>
      </c>
      <c r="AL59">
        <v>20.509450000000005</v>
      </c>
      <c r="AM59">
        <v>4.0144416000000014</v>
      </c>
      <c r="AN59">
        <v>0</v>
      </c>
      <c r="AO59">
        <v>7.0942199999999991</v>
      </c>
      <c r="AP59">
        <v>1.7893666537191821</v>
      </c>
      <c r="AQ59">
        <v>0</v>
      </c>
      <c r="AR59">
        <v>12.057200000000002</v>
      </c>
      <c r="AS59">
        <v>8.1023902983942904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646.60193853686485</v>
      </c>
      <c r="DN59">
        <v>23.174618563181536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38.968256001072817</v>
      </c>
      <c r="L60">
        <v>32.619482893108831</v>
      </c>
      <c r="M60">
        <v>0</v>
      </c>
      <c r="N60">
        <v>30.000000000000004</v>
      </c>
      <c r="O60">
        <v>50.381908032498529</v>
      </c>
      <c r="P60">
        <v>68.388922245571905</v>
      </c>
      <c r="Q60">
        <v>1.9990381558028616</v>
      </c>
      <c r="R60">
        <v>5.1982975253093358</v>
      </c>
      <c r="S60">
        <v>3.0032740324594256</v>
      </c>
      <c r="T60">
        <v>0</v>
      </c>
      <c r="U60">
        <v>237.23458079268292</v>
      </c>
      <c r="V60">
        <v>0</v>
      </c>
      <c r="W60">
        <v>4.1632503861713852</v>
      </c>
      <c r="X60">
        <v>37.466752027596378</v>
      </c>
      <c r="Y60">
        <v>0</v>
      </c>
      <c r="Z60">
        <v>3.3293304000000004</v>
      </c>
      <c r="AA60">
        <v>10.8352539909515</v>
      </c>
      <c r="AB60">
        <v>10.036104000000005</v>
      </c>
      <c r="AC60">
        <v>7.4705399999999988</v>
      </c>
      <c r="AD60">
        <v>9.2933500000000002</v>
      </c>
      <c r="AE60">
        <v>12.557578800000002</v>
      </c>
      <c r="AF60">
        <v>0</v>
      </c>
      <c r="AG60">
        <v>0</v>
      </c>
      <c r="AH60">
        <v>38.847210000000004</v>
      </c>
      <c r="AI60">
        <v>0.80825000000000014</v>
      </c>
      <c r="AJ60">
        <v>0</v>
      </c>
      <c r="AK60">
        <v>12.988689999999998</v>
      </c>
      <c r="AL60">
        <v>20.509450000000005</v>
      </c>
      <c r="AM60">
        <v>4.0144416000000014</v>
      </c>
      <c r="AN60">
        <v>0</v>
      </c>
      <c r="AO60">
        <v>7.0942199999999991</v>
      </c>
      <c r="AP60">
        <v>1.7893666537191821</v>
      </c>
      <c r="AQ60">
        <v>0</v>
      </c>
      <c r="AR60">
        <v>12.057200000000002</v>
      </c>
      <c r="AS60">
        <v>8.1023902983942904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646.00395113922173</v>
      </c>
      <c r="DN60">
        <v>23.153186696117775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38.968382785522451</v>
      </c>
      <c r="L61">
        <v>32.619728329784436</v>
      </c>
      <c r="M61">
        <v>0</v>
      </c>
      <c r="N61">
        <v>30.000000000000004</v>
      </c>
      <c r="O61">
        <v>50.381908032498529</v>
      </c>
      <c r="P61">
        <v>68.388922245571905</v>
      </c>
      <c r="Q61">
        <v>1.9990381558028616</v>
      </c>
      <c r="R61">
        <v>5.2189072512647563</v>
      </c>
      <c r="S61">
        <v>3.0032740324594256</v>
      </c>
      <c r="T61">
        <v>0</v>
      </c>
      <c r="U61">
        <v>237.23458079268292</v>
      </c>
      <c r="V61">
        <v>0</v>
      </c>
      <c r="W61">
        <v>4.1750355514705877</v>
      </c>
      <c r="X61">
        <v>37.466752027596378</v>
      </c>
      <c r="Y61">
        <v>0</v>
      </c>
      <c r="Z61">
        <v>3.3293304000000004</v>
      </c>
      <c r="AA61">
        <v>10.8352539909515</v>
      </c>
      <c r="AB61">
        <v>10.036104000000005</v>
      </c>
      <c r="AC61">
        <v>7.4705399999999988</v>
      </c>
      <c r="AD61">
        <v>9.2933500000000002</v>
      </c>
      <c r="AE61">
        <v>12.557578800000002</v>
      </c>
      <c r="AF61">
        <v>0</v>
      </c>
      <c r="AG61">
        <v>0</v>
      </c>
      <c r="AH61">
        <v>38.847210000000004</v>
      </c>
      <c r="AI61">
        <v>0.80825000000000014</v>
      </c>
      <c r="AJ61">
        <v>0</v>
      </c>
      <c r="AK61">
        <v>12.988689999999998</v>
      </c>
      <c r="AL61">
        <v>20.509450000000005</v>
      </c>
      <c r="AM61">
        <v>4.0144416000000014</v>
      </c>
      <c r="AN61">
        <v>0</v>
      </c>
      <c r="AO61">
        <v>7.0942199999999991</v>
      </c>
      <c r="AP61">
        <v>1.7893666537191821</v>
      </c>
      <c r="AQ61">
        <v>0</v>
      </c>
      <c r="AR61">
        <v>12.057200000000002</v>
      </c>
      <c r="AS61">
        <v>8.1023902983942904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646.03558450939795</v>
      </c>
      <c r="DN61">
        <v>23.154320438321466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38.967798753339274</v>
      </c>
      <c r="L62">
        <v>32.619289315859625</v>
      </c>
      <c r="M62">
        <v>0</v>
      </c>
      <c r="N62">
        <v>30.000000000000004</v>
      </c>
      <c r="O62">
        <v>50.381908032498529</v>
      </c>
      <c r="P62">
        <v>68.388922245571905</v>
      </c>
      <c r="Q62">
        <v>1.9990381558028616</v>
      </c>
      <c r="R62">
        <v>5.2189072512647563</v>
      </c>
      <c r="S62">
        <v>3.0032740324594256</v>
      </c>
      <c r="T62">
        <v>0</v>
      </c>
      <c r="U62">
        <v>237.23458079268292</v>
      </c>
      <c r="V62">
        <v>0</v>
      </c>
      <c r="W62">
        <v>4.1750355514705877</v>
      </c>
      <c r="X62">
        <v>37.466752027596378</v>
      </c>
      <c r="Y62">
        <v>0</v>
      </c>
      <c r="Z62">
        <v>3.3293304000000004</v>
      </c>
      <c r="AA62">
        <v>10.8352539909515</v>
      </c>
      <c r="AB62">
        <v>10.036104000000005</v>
      </c>
      <c r="AC62">
        <v>7.4705399999999988</v>
      </c>
      <c r="AD62">
        <v>9.2933500000000002</v>
      </c>
      <c r="AE62">
        <v>12.557578800000002</v>
      </c>
      <c r="AF62">
        <v>0</v>
      </c>
      <c r="AG62">
        <v>0</v>
      </c>
      <c r="AH62">
        <v>38.847210000000004</v>
      </c>
      <c r="AI62">
        <v>0.80825000000000014</v>
      </c>
      <c r="AJ62">
        <v>0</v>
      </c>
      <c r="AK62">
        <v>12.988689999999998</v>
      </c>
      <c r="AL62">
        <v>20.509450000000005</v>
      </c>
      <c r="AM62">
        <v>4.0144416000000014</v>
      </c>
      <c r="AN62">
        <v>0</v>
      </c>
      <c r="AO62">
        <v>7.0942199999999991</v>
      </c>
      <c r="AP62">
        <v>1.7893666537191821</v>
      </c>
      <c r="AQ62">
        <v>0</v>
      </c>
      <c r="AR62">
        <v>12.057200000000002</v>
      </c>
      <c r="AS62">
        <v>8.1023902983942904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646.03459686068538</v>
      </c>
      <c r="DN62">
        <v>23.15428504092613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38.968566886330414</v>
      </c>
      <c r="L63">
        <v>36.369416109234962</v>
      </c>
      <c r="M63">
        <v>0</v>
      </c>
      <c r="N63">
        <v>30.000000000000004</v>
      </c>
      <c r="O63">
        <v>50.381908032498529</v>
      </c>
      <c r="P63">
        <v>68.388922245571905</v>
      </c>
      <c r="Q63">
        <v>1.9990381558028616</v>
      </c>
      <c r="R63">
        <v>5.2189072512647563</v>
      </c>
      <c r="S63">
        <v>3.0032740324594256</v>
      </c>
      <c r="T63">
        <v>0</v>
      </c>
      <c r="U63">
        <v>237.23458079268292</v>
      </c>
      <c r="V63">
        <v>0</v>
      </c>
      <c r="W63">
        <v>4.1750355514705877</v>
      </c>
      <c r="X63">
        <v>18.718301769769127</v>
      </c>
      <c r="Y63">
        <v>0</v>
      </c>
      <c r="Z63">
        <v>4.9939955999999999</v>
      </c>
      <c r="AA63">
        <v>10.8352539909515</v>
      </c>
      <c r="AB63">
        <v>10.036104000000005</v>
      </c>
      <c r="AC63">
        <v>7.4705399999999988</v>
      </c>
      <c r="AD63">
        <v>9.2933500000000002</v>
      </c>
      <c r="AE63">
        <v>12.557578800000002</v>
      </c>
      <c r="AF63">
        <v>0</v>
      </c>
      <c r="AG63">
        <v>0</v>
      </c>
      <c r="AH63">
        <v>38.847210000000004</v>
      </c>
      <c r="AI63">
        <v>0.80825000000000014</v>
      </c>
      <c r="AJ63">
        <v>0</v>
      </c>
      <c r="AK63">
        <v>12.988689999999998</v>
      </c>
      <c r="AL63">
        <v>20.509450000000005</v>
      </c>
      <c r="AM63">
        <v>4.0144416000000014</v>
      </c>
      <c r="AN63">
        <v>0</v>
      </c>
      <c r="AO63">
        <v>7.0942199999999991</v>
      </c>
      <c r="AP63">
        <v>1.7893666537191821</v>
      </c>
      <c r="AQ63">
        <v>0</v>
      </c>
      <c r="AR63">
        <v>12.057200000000002</v>
      </c>
      <c r="AS63">
        <v>8.1023902983942904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633.16302483798211</v>
      </c>
      <c r="DN63">
        <v>22.692966932168435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38.968081037355425</v>
      </c>
      <c r="L64">
        <v>33.238902157815708</v>
      </c>
      <c r="M64">
        <v>0</v>
      </c>
      <c r="N64">
        <v>30.000000000000004</v>
      </c>
      <c r="O64">
        <v>50.381908032498529</v>
      </c>
      <c r="P64">
        <v>68.388922245571905</v>
      </c>
      <c r="Q64">
        <v>1.9990381558028616</v>
      </c>
      <c r="R64">
        <v>5.2189072512647563</v>
      </c>
      <c r="S64">
        <v>3.0032740324594256</v>
      </c>
      <c r="T64">
        <v>0</v>
      </c>
      <c r="U64">
        <v>237.23458079268292</v>
      </c>
      <c r="V64">
        <v>0</v>
      </c>
      <c r="W64">
        <v>4.1750355514705877</v>
      </c>
      <c r="X64">
        <v>18.718301769769127</v>
      </c>
      <c r="Y64">
        <v>0</v>
      </c>
      <c r="Z64">
        <v>4.9939955999999999</v>
      </c>
      <c r="AA64">
        <v>10.8352539909515</v>
      </c>
      <c r="AB64">
        <v>10.036104000000005</v>
      </c>
      <c r="AC64">
        <v>7.4705399999999988</v>
      </c>
      <c r="AD64">
        <v>9.2933500000000002</v>
      </c>
      <c r="AE64">
        <v>12.557578800000002</v>
      </c>
      <c r="AF64">
        <v>0</v>
      </c>
      <c r="AG64">
        <v>0</v>
      </c>
      <c r="AH64">
        <v>38.847210000000004</v>
      </c>
      <c r="AI64">
        <v>0.80825000000000014</v>
      </c>
      <c r="AJ64">
        <v>0</v>
      </c>
      <c r="AK64">
        <v>12.988689999999998</v>
      </c>
      <c r="AL64">
        <v>20.509450000000005</v>
      </c>
      <c r="AM64">
        <v>4.0144416000000014</v>
      </c>
      <c r="AN64">
        <v>0</v>
      </c>
      <c r="AO64">
        <v>7.0942199999999991</v>
      </c>
      <c r="AP64">
        <v>1.6266969579265291</v>
      </c>
      <c r="AQ64">
        <v>0</v>
      </c>
      <c r="AR64">
        <v>12.057200000000002</v>
      </c>
      <c r="AS64">
        <v>8.1023902983942904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629.98332583372405</v>
      </c>
      <c r="DN64">
        <v>22.578996440239717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38.96827145726602</v>
      </c>
      <c r="L65">
        <v>33.238902157815708</v>
      </c>
      <c r="M65">
        <v>0</v>
      </c>
      <c r="N65">
        <v>30.000000000000004</v>
      </c>
      <c r="O65">
        <v>50.381908032498529</v>
      </c>
      <c r="P65">
        <v>68.388922245571905</v>
      </c>
      <c r="Q65">
        <v>1.9990381558028616</v>
      </c>
      <c r="R65">
        <v>5.2189072512647563</v>
      </c>
      <c r="S65">
        <v>3.0032740324594256</v>
      </c>
      <c r="T65">
        <v>0</v>
      </c>
      <c r="U65">
        <v>237.23458079268292</v>
      </c>
      <c r="V65">
        <v>4.608913752913752</v>
      </c>
      <c r="W65">
        <v>8.1719925627817105</v>
      </c>
      <c r="X65">
        <v>37.444763571880053</v>
      </c>
      <c r="Y65">
        <v>0</v>
      </c>
      <c r="Z65">
        <v>4.9939955999999999</v>
      </c>
      <c r="AA65">
        <v>10.8352539909515</v>
      </c>
      <c r="AB65">
        <v>10.036104000000005</v>
      </c>
      <c r="AC65">
        <v>7.4705399999999988</v>
      </c>
      <c r="AD65">
        <v>9.2933500000000002</v>
      </c>
      <c r="AE65">
        <v>12.557578800000002</v>
      </c>
      <c r="AF65">
        <v>0</v>
      </c>
      <c r="AG65">
        <v>0</v>
      </c>
      <c r="AH65">
        <v>38.847210000000004</v>
      </c>
      <c r="AI65">
        <v>0.80825000000000014</v>
      </c>
      <c r="AJ65">
        <v>0</v>
      </c>
      <c r="AK65">
        <v>12.988689999999998</v>
      </c>
      <c r="AL65">
        <v>20.509450000000005</v>
      </c>
      <c r="AM65">
        <v>2.6817120000000001</v>
      </c>
      <c r="AN65">
        <v>0</v>
      </c>
      <c r="AO65">
        <v>7.0942199999999991</v>
      </c>
      <c r="AP65">
        <v>1.6266969579265291</v>
      </c>
      <c r="AQ65">
        <v>0</v>
      </c>
      <c r="AR65">
        <v>12.057200000000002</v>
      </c>
      <c r="AS65">
        <v>8.1023902983942904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655.08352639712678</v>
      </c>
      <c r="DN65">
        <v>23.478589263083268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38.96827145726602</v>
      </c>
      <c r="L66">
        <v>33.238902157815708</v>
      </c>
      <c r="M66">
        <v>0</v>
      </c>
      <c r="N66">
        <v>30.000000000000004</v>
      </c>
      <c r="O66">
        <v>50.381908032498529</v>
      </c>
      <c r="P66">
        <v>68.388922245571905</v>
      </c>
      <c r="Q66">
        <v>1.9990381558028616</v>
      </c>
      <c r="R66">
        <v>5.2189072512647563</v>
      </c>
      <c r="S66">
        <v>3.0032740324594256</v>
      </c>
      <c r="T66">
        <v>0</v>
      </c>
      <c r="U66">
        <v>237.23458079268292</v>
      </c>
      <c r="V66">
        <v>4.608913752913752</v>
      </c>
      <c r="W66">
        <v>8.1719925627817105</v>
      </c>
      <c r="X66">
        <v>37.444763571880053</v>
      </c>
      <c r="Y66">
        <v>0</v>
      </c>
      <c r="Z66">
        <v>4.9939955999999999</v>
      </c>
      <c r="AA66">
        <v>10.8352539909515</v>
      </c>
      <c r="AB66">
        <v>10.036104000000005</v>
      </c>
      <c r="AC66">
        <v>7.4705399999999988</v>
      </c>
      <c r="AD66">
        <v>9.2933500000000002</v>
      </c>
      <c r="AE66">
        <v>12.557578800000002</v>
      </c>
      <c r="AF66">
        <v>0</v>
      </c>
      <c r="AG66">
        <v>0</v>
      </c>
      <c r="AH66">
        <v>38.847210000000004</v>
      </c>
      <c r="AI66">
        <v>0.80825000000000014</v>
      </c>
      <c r="AJ66">
        <v>0</v>
      </c>
      <c r="AK66">
        <v>12.988689999999998</v>
      </c>
      <c r="AL66">
        <v>20.509450000000005</v>
      </c>
      <c r="AM66">
        <v>2.6817120000000001</v>
      </c>
      <c r="AN66">
        <v>0</v>
      </c>
      <c r="AO66">
        <v>7.0942199999999991</v>
      </c>
      <c r="AP66">
        <v>1.6266969579265291</v>
      </c>
      <c r="AQ66">
        <v>0</v>
      </c>
      <c r="AR66">
        <v>12.057200000000002</v>
      </c>
      <c r="AS66">
        <v>8.1023902983942904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655.08352639712678</v>
      </c>
      <c r="DN66">
        <v>23.478589263083268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38.968438512869405</v>
      </c>
      <c r="L67">
        <v>33.238902157815708</v>
      </c>
      <c r="M67">
        <v>0</v>
      </c>
      <c r="N67">
        <v>30.000000000000004</v>
      </c>
      <c r="O67">
        <v>50.381908032498529</v>
      </c>
      <c r="P67">
        <v>68.024207547169809</v>
      </c>
      <c r="Q67">
        <v>1.9990381558028616</v>
      </c>
      <c r="R67">
        <v>5.2189072512647563</v>
      </c>
      <c r="S67">
        <v>3.0032740324594256</v>
      </c>
      <c r="T67">
        <v>0</v>
      </c>
      <c r="U67">
        <v>238.80337997455933</v>
      </c>
      <c r="V67">
        <v>4.608913752913752</v>
      </c>
      <c r="W67">
        <v>8.1719925627817105</v>
      </c>
      <c r="X67">
        <v>37.444763571880053</v>
      </c>
      <c r="Y67">
        <v>0</v>
      </c>
      <c r="Z67">
        <v>4.9939955999999999</v>
      </c>
      <c r="AA67">
        <v>10.8352539909515</v>
      </c>
      <c r="AB67">
        <v>10.036104000000005</v>
      </c>
      <c r="AC67">
        <v>7.4705399999999988</v>
      </c>
      <c r="AD67">
        <v>9.2933500000000002</v>
      </c>
      <c r="AE67">
        <v>12.557578800000002</v>
      </c>
      <c r="AF67">
        <v>0</v>
      </c>
      <c r="AG67">
        <v>0</v>
      </c>
      <c r="AH67">
        <v>38.847210000000004</v>
      </c>
      <c r="AI67">
        <v>0.80825000000000014</v>
      </c>
      <c r="AJ67">
        <v>0</v>
      </c>
      <c r="AK67">
        <v>12.988689999999998</v>
      </c>
      <c r="AL67">
        <v>20.509450000000005</v>
      </c>
      <c r="AM67">
        <v>2.6817120000000001</v>
      </c>
      <c r="AN67">
        <v>0</v>
      </c>
      <c r="AO67">
        <v>7.0942199999999991</v>
      </c>
      <c r="AP67">
        <v>1.6266969579265291</v>
      </c>
      <c r="AQ67">
        <v>0</v>
      </c>
      <c r="AR67">
        <v>12.057200000000002</v>
      </c>
      <c r="AS67">
        <v>8.1023902983942904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656.24611083295247</v>
      </c>
      <c r="DN67">
        <v>23.520256366335321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38.968438512869405</v>
      </c>
      <c r="L68">
        <v>33.238902157815708</v>
      </c>
      <c r="M68">
        <v>0</v>
      </c>
      <c r="N68">
        <v>30.000000000000004</v>
      </c>
      <c r="O68">
        <v>50.381908032498529</v>
      </c>
      <c r="P68">
        <v>68.024207547169809</v>
      </c>
      <c r="Q68">
        <v>1.9990381558028616</v>
      </c>
      <c r="R68">
        <v>5.2189072512647563</v>
      </c>
      <c r="S68">
        <v>3.0032740324594256</v>
      </c>
      <c r="T68">
        <v>0</v>
      </c>
      <c r="U68">
        <v>238.80337997455933</v>
      </c>
      <c r="V68">
        <v>4.608913752913752</v>
      </c>
      <c r="W68">
        <v>8.1719925627817105</v>
      </c>
      <c r="X68">
        <v>37.444763571880053</v>
      </c>
      <c r="Y68">
        <v>0</v>
      </c>
      <c r="Z68">
        <v>4.9939955999999999</v>
      </c>
      <c r="AA68">
        <v>10.8352539909515</v>
      </c>
      <c r="AB68">
        <v>10.036104000000005</v>
      </c>
      <c r="AC68">
        <v>7.4705399999999988</v>
      </c>
      <c r="AD68">
        <v>9.2933500000000002</v>
      </c>
      <c r="AE68">
        <v>12.557578800000002</v>
      </c>
      <c r="AF68">
        <v>0</v>
      </c>
      <c r="AG68">
        <v>0</v>
      </c>
      <c r="AH68">
        <v>38.847210000000004</v>
      </c>
      <c r="AI68">
        <v>0.80825000000000014</v>
      </c>
      <c r="AJ68">
        <v>0</v>
      </c>
      <c r="AK68">
        <v>12.988689999999998</v>
      </c>
      <c r="AL68">
        <v>20.509450000000005</v>
      </c>
      <c r="AM68">
        <v>2.6817120000000001</v>
      </c>
      <c r="AN68">
        <v>0</v>
      </c>
      <c r="AO68">
        <v>7.0942199999999991</v>
      </c>
      <c r="AP68">
        <v>1.6266969579265291</v>
      </c>
      <c r="AQ68">
        <v>0</v>
      </c>
      <c r="AR68">
        <v>12.057200000000002</v>
      </c>
      <c r="AS68">
        <v>8.1023902983942904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656.24611083295247</v>
      </c>
      <c r="DN68">
        <v>23.520256366335321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38.968438512869405</v>
      </c>
      <c r="L69">
        <v>33.238902157815708</v>
      </c>
      <c r="M69">
        <v>0</v>
      </c>
      <c r="N69">
        <v>30.000000000000004</v>
      </c>
      <c r="O69">
        <v>50.381908032498529</v>
      </c>
      <c r="P69">
        <v>68.024207547169809</v>
      </c>
      <c r="Q69">
        <v>1.9990381558028616</v>
      </c>
      <c r="R69">
        <v>5.2189072512647563</v>
      </c>
      <c r="S69">
        <v>3.0032740324594256</v>
      </c>
      <c r="T69">
        <v>0</v>
      </c>
      <c r="U69">
        <v>238.80337997455933</v>
      </c>
      <c r="V69">
        <v>4.608913752913752</v>
      </c>
      <c r="W69">
        <v>8.1719925627817105</v>
      </c>
      <c r="X69">
        <v>37.444763571880053</v>
      </c>
      <c r="Y69">
        <v>0</v>
      </c>
      <c r="Z69">
        <v>4.9939955999999999</v>
      </c>
      <c r="AA69">
        <v>10.8352539909515</v>
      </c>
      <c r="AB69">
        <v>10.036104000000005</v>
      </c>
      <c r="AC69">
        <v>7.4705399999999988</v>
      </c>
      <c r="AD69">
        <v>9.2933500000000002</v>
      </c>
      <c r="AE69">
        <v>12.557578800000002</v>
      </c>
      <c r="AF69">
        <v>0</v>
      </c>
      <c r="AG69">
        <v>0</v>
      </c>
      <c r="AH69">
        <v>38.847210000000004</v>
      </c>
      <c r="AI69">
        <v>0.80825000000000014</v>
      </c>
      <c r="AJ69">
        <v>0</v>
      </c>
      <c r="AK69">
        <v>12.988689999999998</v>
      </c>
      <c r="AL69">
        <v>20.509450000000005</v>
      </c>
      <c r="AM69">
        <v>2.6817120000000001</v>
      </c>
      <c r="AN69">
        <v>0</v>
      </c>
      <c r="AO69">
        <v>7.0942199999999991</v>
      </c>
      <c r="AP69">
        <v>1.6266969579265291</v>
      </c>
      <c r="AQ69">
        <v>0</v>
      </c>
      <c r="AR69">
        <v>12.057200000000002</v>
      </c>
      <c r="AS69">
        <v>8.1023902983942904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656.24611083295247</v>
      </c>
      <c r="DN69">
        <v>23.520256366335321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38.968438512869405</v>
      </c>
      <c r="L70">
        <v>33.238902157815708</v>
      </c>
      <c r="M70">
        <v>0</v>
      </c>
      <c r="N70">
        <v>30.000000000000004</v>
      </c>
      <c r="O70">
        <v>50.381908032498529</v>
      </c>
      <c r="P70">
        <v>68.024207547169809</v>
      </c>
      <c r="Q70">
        <v>1.9990381558028616</v>
      </c>
      <c r="R70">
        <v>5.2189072512647563</v>
      </c>
      <c r="S70">
        <v>3.0032740324594256</v>
      </c>
      <c r="T70">
        <v>0</v>
      </c>
      <c r="U70">
        <v>238.80337997455933</v>
      </c>
      <c r="V70">
        <v>4.608913752913752</v>
      </c>
      <c r="W70">
        <v>8.1719925627817105</v>
      </c>
      <c r="X70">
        <v>37.444763571880053</v>
      </c>
      <c r="Y70">
        <v>0</v>
      </c>
      <c r="Z70">
        <v>3.3293304000000004</v>
      </c>
      <c r="AA70">
        <v>10.8352539909515</v>
      </c>
      <c r="AB70">
        <v>10.036104000000005</v>
      </c>
      <c r="AC70">
        <v>7.4705399999999988</v>
      </c>
      <c r="AD70">
        <v>9.2933500000000002</v>
      </c>
      <c r="AE70">
        <v>12.557578800000002</v>
      </c>
      <c r="AF70">
        <v>0</v>
      </c>
      <c r="AG70">
        <v>0</v>
      </c>
      <c r="AH70">
        <v>38.847210000000004</v>
      </c>
      <c r="AI70">
        <v>0.80825000000000014</v>
      </c>
      <c r="AJ70">
        <v>0</v>
      </c>
      <c r="AK70">
        <v>12.988689999999998</v>
      </c>
      <c r="AL70">
        <v>20.509450000000005</v>
      </c>
      <c r="AM70">
        <v>2.6817120000000001</v>
      </c>
      <c r="AN70">
        <v>0</v>
      </c>
      <c r="AO70">
        <v>7.0942199999999991</v>
      </c>
      <c r="AP70">
        <v>1.6266969579265291</v>
      </c>
      <c r="AQ70">
        <v>0</v>
      </c>
      <c r="AR70">
        <v>12.057200000000002</v>
      </c>
      <c r="AS70">
        <v>8.1023902983942904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654.63904292695247</v>
      </c>
      <c r="DN70">
        <v>23.462659072335324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38.968274584825785</v>
      </c>
      <c r="L71">
        <v>33.238902157815708</v>
      </c>
      <c r="M71">
        <v>0</v>
      </c>
      <c r="N71">
        <v>30.000000000000004</v>
      </c>
      <c r="O71">
        <v>50.381908032498529</v>
      </c>
      <c r="P71">
        <v>68.024207547169809</v>
      </c>
      <c r="Q71">
        <v>1.9990381558028616</v>
      </c>
      <c r="R71">
        <v>10.77100024431957</v>
      </c>
      <c r="S71">
        <v>3.0032740324594256</v>
      </c>
      <c r="T71">
        <v>0</v>
      </c>
      <c r="U71">
        <v>238.80337997455933</v>
      </c>
      <c r="V71">
        <v>3.3542685741176479</v>
      </c>
      <c r="W71">
        <v>8.0075388660225428</v>
      </c>
      <c r="X71">
        <v>37.466752027596378</v>
      </c>
      <c r="Y71">
        <v>0</v>
      </c>
      <c r="Z71">
        <v>3.3293304000000004</v>
      </c>
      <c r="AA71">
        <v>10.8352539909515</v>
      </c>
      <c r="AB71">
        <v>10.036104000000005</v>
      </c>
      <c r="AC71">
        <v>7.4705399999999988</v>
      </c>
      <c r="AD71">
        <v>9.2933500000000002</v>
      </c>
      <c r="AE71">
        <v>12.557578800000002</v>
      </c>
      <c r="AF71">
        <v>0</v>
      </c>
      <c r="AG71">
        <v>0</v>
      </c>
      <c r="AH71">
        <v>38.847210000000004</v>
      </c>
      <c r="AI71">
        <v>0.80825000000000014</v>
      </c>
      <c r="AJ71">
        <v>0</v>
      </c>
      <c r="AK71">
        <v>12.988689999999998</v>
      </c>
      <c r="AL71">
        <v>20.657000000000007</v>
      </c>
      <c r="AM71">
        <v>2.6817120000000001</v>
      </c>
      <c r="AN71">
        <v>0</v>
      </c>
      <c r="AO71">
        <v>6.7208400000000008</v>
      </c>
      <c r="AP71">
        <v>1.6266969579265291</v>
      </c>
      <c r="AQ71">
        <v>0</v>
      </c>
      <c r="AR71">
        <v>13.178799999999999</v>
      </c>
      <c r="AS71">
        <v>8.1023902983942904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659.51488084167784</v>
      </c>
      <c r="DN71">
        <v>23.637409802782251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38.968274584825785</v>
      </c>
      <c r="L72">
        <v>33.238902157815708</v>
      </c>
      <c r="M72">
        <v>0</v>
      </c>
      <c r="N72">
        <v>30.000000000000004</v>
      </c>
      <c r="O72">
        <v>50.381908032498529</v>
      </c>
      <c r="P72">
        <v>68.024207547169809</v>
      </c>
      <c r="Q72">
        <v>1.9990381558028616</v>
      </c>
      <c r="R72">
        <v>10.77100024431957</v>
      </c>
      <c r="S72">
        <v>3.0032740324594256</v>
      </c>
      <c r="T72">
        <v>0</v>
      </c>
      <c r="U72">
        <v>238.80337997455933</v>
      </c>
      <c r="V72">
        <v>2.8661695204626336</v>
      </c>
      <c r="W72">
        <v>8.1719925627817105</v>
      </c>
      <c r="X72">
        <v>37.466752027596378</v>
      </c>
      <c r="Y72">
        <v>0</v>
      </c>
      <c r="Z72">
        <v>3.3293304000000004</v>
      </c>
      <c r="AA72">
        <v>10.8352539909515</v>
      </c>
      <c r="AB72">
        <v>10.036104000000005</v>
      </c>
      <c r="AC72">
        <v>7.4705399999999988</v>
      </c>
      <c r="AD72">
        <v>9.2933500000000002</v>
      </c>
      <c r="AE72">
        <v>12.557578800000002</v>
      </c>
      <c r="AF72">
        <v>0</v>
      </c>
      <c r="AG72">
        <v>0</v>
      </c>
      <c r="AH72">
        <v>38.847210000000004</v>
      </c>
      <c r="AI72">
        <v>0.80825000000000014</v>
      </c>
      <c r="AJ72">
        <v>0</v>
      </c>
      <c r="AK72">
        <v>12.988689999999998</v>
      </c>
      <c r="AL72">
        <v>20.657000000000007</v>
      </c>
      <c r="AM72">
        <v>2.6817120000000001</v>
      </c>
      <c r="AN72">
        <v>0</v>
      </c>
      <c r="AO72">
        <v>6.7208400000000008</v>
      </c>
      <c r="AP72">
        <v>1.6266969579265291</v>
      </c>
      <c r="AQ72">
        <v>0</v>
      </c>
      <c r="AR72">
        <v>13.178799999999999</v>
      </c>
      <c r="AS72">
        <v>8.1023902983942904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659.20243390093799</v>
      </c>
      <c r="DN72">
        <v>23.62621138662621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38.968274584825785</v>
      </c>
      <c r="L73">
        <v>33.136612894117981</v>
      </c>
      <c r="M73">
        <v>0</v>
      </c>
      <c r="N73">
        <v>30.000000000000004</v>
      </c>
      <c r="O73">
        <v>50.381908032498529</v>
      </c>
      <c r="P73">
        <v>68.024207547169809</v>
      </c>
      <c r="Q73">
        <v>1.9990381558028616</v>
      </c>
      <c r="R73">
        <v>10.77100024431957</v>
      </c>
      <c r="S73">
        <v>3.0032740324594256</v>
      </c>
      <c r="T73">
        <v>0</v>
      </c>
      <c r="U73">
        <v>238.80337997455933</v>
      </c>
      <c r="V73">
        <v>2.8489704565801253</v>
      </c>
      <c r="W73">
        <v>8.1719925627817105</v>
      </c>
      <c r="X73">
        <v>37.466752027596378</v>
      </c>
      <c r="Y73">
        <v>0</v>
      </c>
      <c r="Z73">
        <v>3.3293304000000004</v>
      </c>
      <c r="AA73">
        <v>10.8352539909515</v>
      </c>
      <c r="AB73">
        <v>10.036104000000005</v>
      </c>
      <c r="AC73">
        <v>7.4705399999999988</v>
      </c>
      <c r="AD73">
        <v>9.2933500000000002</v>
      </c>
      <c r="AE73">
        <v>12.557578800000002</v>
      </c>
      <c r="AF73">
        <v>0</v>
      </c>
      <c r="AG73">
        <v>0</v>
      </c>
      <c r="AH73">
        <v>38.847210000000004</v>
      </c>
      <c r="AI73">
        <v>4.0412500000000016</v>
      </c>
      <c r="AJ73">
        <v>0</v>
      </c>
      <c r="AK73">
        <v>12.988689999999998</v>
      </c>
      <c r="AL73">
        <v>20.657000000000007</v>
      </c>
      <c r="AM73">
        <v>2.6817120000000001</v>
      </c>
      <c r="AN73">
        <v>0</v>
      </c>
      <c r="AO73">
        <v>6.7208400000000008</v>
      </c>
      <c r="AP73">
        <v>1.6266969579265291</v>
      </c>
      <c r="AQ73">
        <v>0</v>
      </c>
      <c r="AR73">
        <v>12.057200000000002</v>
      </c>
      <c r="AS73">
        <v>8.1023902983942904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661.12542550645924</v>
      </c>
      <c r="DN73">
        <v>23.695131453524692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38.968274584825785</v>
      </c>
      <c r="L74">
        <v>33.136612894117981</v>
      </c>
      <c r="M74">
        <v>0</v>
      </c>
      <c r="N74">
        <v>30.000000000000004</v>
      </c>
      <c r="O74">
        <v>50.381908032498529</v>
      </c>
      <c r="P74">
        <v>68.024207547169809</v>
      </c>
      <c r="Q74">
        <v>1.9990381558028616</v>
      </c>
      <c r="R74">
        <v>10.77100024431957</v>
      </c>
      <c r="S74">
        <v>3.0032740324594256</v>
      </c>
      <c r="T74">
        <v>0</v>
      </c>
      <c r="U74">
        <v>238.80337997455933</v>
      </c>
      <c r="V74">
        <v>2.8489704565801253</v>
      </c>
      <c r="W74">
        <v>8.1719925627817105</v>
      </c>
      <c r="X74">
        <v>37.466752027596378</v>
      </c>
      <c r="Y74">
        <v>0</v>
      </c>
      <c r="Z74">
        <v>3.3293304000000004</v>
      </c>
      <c r="AA74">
        <v>10.8352539909515</v>
      </c>
      <c r="AB74">
        <v>10.036104000000005</v>
      </c>
      <c r="AC74">
        <v>7.4705399999999988</v>
      </c>
      <c r="AD74">
        <v>9.2933500000000002</v>
      </c>
      <c r="AE74">
        <v>12.557578800000002</v>
      </c>
      <c r="AF74">
        <v>0</v>
      </c>
      <c r="AG74">
        <v>0</v>
      </c>
      <c r="AH74">
        <v>38.847210000000004</v>
      </c>
      <c r="AI74">
        <v>4.0412500000000016</v>
      </c>
      <c r="AJ74">
        <v>0</v>
      </c>
      <c r="AK74">
        <v>12.988689999999998</v>
      </c>
      <c r="AL74">
        <v>20.657000000000007</v>
      </c>
      <c r="AM74">
        <v>2.6817120000000001</v>
      </c>
      <c r="AN74">
        <v>0</v>
      </c>
      <c r="AO74">
        <v>6.7208400000000008</v>
      </c>
      <c r="AP74">
        <v>1.6266969579265291</v>
      </c>
      <c r="AQ74">
        <v>0</v>
      </c>
      <c r="AR74">
        <v>12.057200000000002</v>
      </c>
      <c r="AS74">
        <v>8.1023902983942904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661.12542550645924</v>
      </c>
      <c r="DN74">
        <v>23.695131453524692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38.968274584825785</v>
      </c>
      <c r="L75">
        <v>33.136612894117981</v>
      </c>
      <c r="M75">
        <v>0</v>
      </c>
      <c r="N75">
        <v>30.000000000000004</v>
      </c>
      <c r="O75">
        <v>50.381908032498529</v>
      </c>
      <c r="P75">
        <v>68.024207547169809</v>
      </c>
      <c r="Q75">
        <v>1.9990381558028616</v>
      </c>
      <c r="R75">
        <v>10.77100024431957</v>
      </c>
      <c r="S75">
        <v>3.0032740324594256</v>
      </c>
      <c r="T75">
        <v>0</v>
      </c>
      <c r="U75">
        <v>238.80337997455933</v>
      </c>
      <c r="V75">
        <v>2.8489704565801253</v>
      </c>
      <c r="W75">
        <v>8.0178982605841806</v>
      </c>
      <c r="X75">
        <v>37.466752027596378</v>
      </c>
      <c r="Y75">
        <v>0</v>
      </c>
      <c r="Z75">
        <v>3.3293304000000004</v>
      </c>
      <c r="AA75">
        <v>10.8352539909515</v>
      </c>
      <c r="AB75">
        <v>10.036104000000005</v>
      </c>
      <c r="AC75">
        <v>7.4705399999999988</v>
      </c>
      <c r="AD75">
        <v>9.2933500000000002</v>
      </c>
      <c r="AE75">
        <v>12.557578800000002</v>
      </c>
      <c r="AF75">
        <v>0</v>
      </c>
      <c r="AG75">
        <v>0</v>
      </c>
      <c r="AH75">
        <v>38.847210000000004</v>
      </c>
      <c r="AI75">
        <v>4.0412500000000016</v>
      </c>
      <c r="AJ75">
        <v>0</v>
      </c>
      <c r="AK75">
        <v>12.988689999999998</v>
      </c>
      <c r="AL75">
        <v>20.657000000000007</v>
      </c>
      <c r="AM75">
        <v>2.6817120000000001</v>
      </c>
      <c r="AN75">
        <v>0</v>
      </c>
      <c r="AO75">
        <v>6.7208400000000008</v>
      </c>
      <c r="AP75">
        <v>1.6266969579265291</v>
      </c>
      <c r="AQ75">
        <v>0</v>
      </c>
      <c r="AR75">
        <v>12.057200000000002</v>
      </c>
      <c r="AS75">
        <v>8.1023902983942904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660.97666285187461</v>
      </c>
      <c r="DN75">
        <v>23.689799805911772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38.968274584825785</v>
      </c>
      <c r="L76">
        <v>32.61938662886066</v>
      </c>
      <c r="M76">
        <v>0</v>
      </c>
      <c r="N76">
        <v>30.000000000000004</v>
      </c>
      <c r="O76">
        <v>50.381908032498529</v>
      </c>
      <c r="P76">
        <v>68.024207547169809</v>
      </c>
      <c r="Q76">
        <v>1.9990381558028616</v>
      </c>
      <c r="R76">
        <v>10.77100024431957</v>
      </c>
      <c r="S76">
        <v>3.0032740324594256</v>
      </c>
      <c r="T76">
        <v>0</v>
      </c>
      <c r="U76">
        <v>238.80337997455933</v>
      </c>
      <c r="V76">
        <v>2.8489704565801253</v>
      </c>
      <c r="W76">
        <v>8.0178982605841806</v>
      </c>
      <c r="X76">
        <v>37.466752027596378</v>
      </c>
      <c r="Y76">
        <v>0</v>
      </c>
      <c r="Z76">
        <v>3.3293304000000004</v>
      </c>
      <c r="AA76">
        <v>10.8352539909515</v>
      </c>
      <c r="AB76">
        <v>10.036104000000005</v>
      </c>
      <c r="AC76">
        <v>7.4705399999999988</v>
      </c>
      <c r="AD76">
        <v>9.2933500000000002</v>
      </c>
      <c r="AE76">
        <v>12.557578800000002</v>
      </c>
      <c r="AF76">
        <v>0</v>
      </c>
      <c r="AG76">
        <v>0</v>
      </c>
      <c r="AH76">
        <v>38.847210000000004</v>
      </c>
      <c r="AI76">
        <v>4.0412500000000016</v>
      </c>
      <c r="AJ76">
        <v>0</v>
      </c>
      <c r="AK76">
        <v>12.988689999999998</v>
      </c>
      <c r="AL76">
        <v>20.657000000000007</v>
      </c>
      <c r="AM76">
        <v>2.6817120000000001</v>
      </c>
      <c r="AN76">
        <v>0</v>
      </c>
      <c r="AO76">
        <v>6.7208400000000008</v>
      </c>
      <c r="AP76">
        <v>1.6266969579265291</v>
      </c>
      <c r="AQ76">
        <v>0</v>
      </c>
      <c r="AR76">
        <v>13.178799999999999</v>
      </c>
      <c r="AS76">
        <v>8.1023902983942904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661.56012517294187</v>
      </c>
      <c r="DN76">
        <v>23.710711219587246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38.968274584825785</v>
      </c>
      <c r="L77">
        <v>65.228918473037893</v>
      </c>
      <c r="M77">
        <v>0</v>
      </c>
      <c r="N77">
        <v>30.000000000000004</v>
      </c>
      <c r="O77">
        <v>50.381908032498529</v>
      </c>
      <c r="P77">
        <v>68.024207547169809</v>
      </c>
      <c r="Q77">
        <v>1.9990381558028616</v>
      </c>
      <c r="R77">
        <v>10.77100024431957</v>
      </c>
      <c r="S77">
        <v>3.0032740324594256</v>
      </c>
      <c r="T77">
        <v>0</v>
      </c>
      <c r="U77">
        <v>238.80337997455933</v>
      </c>
      <c r="V77">
        <v>2.8489704565801253</v>
      </c>
      <c r="W77">
        <v>8.0152677165354334</v>
      </c>
      <c r="X77">
        <v>37.466752027596378</v>
      </c>
      <c r="Y77">
        <v>0</v>
      </c>
      <c r="Z77">
        <v>4.9939955999999999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12.557578800000002</v>
      </c>
      <c r="AF77">
        <v>0</v>
      </c>
      <c r="AG77">
        <v>0</v>
      </c>
      <c r="AH77">
        <v>38.847210000000004</v>
      </c>
      <c r="AI77">
        <v>4.0412500000000016</v>
      </c>
      <c r="AJ77">
        <v>0</v>
      </c>
      <c r="AK77">
        <v>12.988689999999998</v>
      </c>
      <c r="AL77">
        <v>20.657000000000007</v>
      </c>
      <c r="AM77">
        <v>2.6817120000000001</v>
      </c>
      <c r="AN77">
        <v>0</v>
      </c>
      <c r="AO77">
        <v>6.7208400000000008</v>
      </c>
      <c r="AP77">
        <v>1.6266969579265291</v>
      </c>
      <c r="AQ77">
        <v>0</v>
      </c>
      <c r="AR77">
        <v>13.178799999999999</v>
      </c>
      <c r="AS77">
        <v>8.1023902983942904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694.64589564738048</v>
      </c>
      <c r="DN77">
        <v>24.896507245276972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136.57515506547207</v>
      </c>
      <c r="L78">
        <v>65.22799790179846</v>
      </c>
      <c r="M78">
        <v>0</v>
      </c>
      <c r="N78">
        <v>30.000000000000004</v>
      </c>
      <c r="O78">
        <v>50.381908032498529</v>
      </c>
      <c r="P78">
        <v>68.024207547169809</v>
      </c>
      <c r="Q78">
        <v>5.2218870967741928</v>
      </c>
      <c r="R78">
        <v>10.77100024431957</v>
      </c>
      <c r="S78">
        <v>6.7010968210361064</v>
      </c>
      <c r="T78">
        <v>0</v>
      </c>
      <c r="U78">
        <v>238.80337997455933</v>
      </c>
      <c r="V78">
        <v>2.8489704565801253</v>
      </c>
      <c r="W78">
        <v>8.0152677165354334</v>
      </c>
      <c r="X78">
        <v>37.466752027596378</v>
      </c>
      <c r="Y78">
        <v>0</v>
      </c>
      <c r="Z78">
        <v>4.9939955999999999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12.557578800000002</v>
      </c>
      <c r="AF78">
        <v>0</v>
      </c>
      <c r="AG78">
        <v>0</v>
      </c>
      <c r="AH78">
        <v>38.847210000000004</v>
      </c>
      <c r="AI78">
        <v>5.8194000000000026</v>
      </c>
      <c r="AJ78">
        <v>0</v>
      </c>
      <c r="AK78">
        <v>12.988689999999998</v>
      </c>
      <c r="AL78">
        <v>20.657000000000007</v>
      </c>
      <c r="AM78">
        <v>2.6817120000000001</v>
      </c>
      <c r="AN78">
        <v>0</v>
      </c>
      <c r="AO78">
        <v>6.7208400000000008</v>
      </c>
      <c r="AP78">
        <v>1.6266969579265291</v>
      </c>
      <c r="AQ78">
        <v>0</v>
      </c>
      <c r="AR78">
        <v>12.057200000000002</v>
      </c>
      <c r="AS78">
        <v>8.1023902983942904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796.18973923132091</v>
      </c>
      <c r="DN78">
        <v>28.535845300291331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79.99880424843353</v>
      </c>
      <c r="L79">
        <v>20.001934263660988</v>
      </c>
      <c r="M79">
        <v>0</v>
      </c>
      <c r="N79">
        <v>30.000000000000004</v>
      </c>
      <c r="O79">
        <v>50.381908032498529</v>
      </c>
      <c r="P79">
        <v>68.024207547169809</v>
      </c>
      <c r="Q79">
        <v>1.9989219832735967</v>
      </c>
      <c r="R79">
        <v>10.77100024431957</v>
      </c>
      <c r="S79">
        <v>3.0028434504792334</v>
      </c>
      <c r="T79">
        <v>0</v>
      </c>
      <c r="U79">
        <v>238.80337997455933</v>
      </c>
      <c r="V79">
        <v>2.8489704565801253</v>
      </c>
      <c r="W79">
        <v>8.0152677165354334</v>
      </c>
      <c r="X79">
        <v>37.466752027596378</v>
      </c>
      <c r="Y79">
        <v>0</v>
      </c>
      <c r="Z79">
        <v>4.9939955999999999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12.988689999999998</v>
      </c>
      <c r="AL79">
        <v>20.509450000000005</v>
      </c>
      <c r="AM79">
        <v>4.0144416000000014</v>
      </c>
      <c r="AN79">
        <v>0</v>
      </c>
      <c r="AO79">
        <v>6.7208400000000008</v>
      </c>
      <c r="AP79">
        <v>1.6266969579265291</v>
      </c>
      <c r="AQ79">
        <v>0</v>
      </c>
      <c r="AR79">
        <v>12.057200000000002</v>
      </c>
      <c r="AS79">
        <v>8.1023902983942904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703.72654307390269</v>
      </c>
      <c r="DN79">
        <v>25.221957918476182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79.99880424843353</v>
      </c>
      <c r="L80">
        <v>20.001934263660988</v>
      </c>
      <c r="M80">
        <v>0</v>
      </c>
      <c r="N80">
        <v>30.000000000000004</v>
      </c>
      <c r="O80">
        <v>50.381908032498529</v>
      </c>
      <c r="P80">
        <v>68.024207547169809</v>
      </c>
      <c r="Q80">
        <v>1.9989219832735967</v>
      </c>
      <c r="R80">
        <v>10.77100024431957</v>
      </c>
      <c r="S80">
        <v>3.0028434504792334</v>
      </c>
      <c r="T80">
        <v>0</v>
      </c>
      <c r="U80">
        <v>238.80337997455933</v>
      </c>
      <c r="V80">
        <v>2.8489704565801253</v>
      </c>
      <c r="W80">
        <v>8.0152677165354334</v>
      </c>
      <c r="X80">
        <v>37.466752027596378</v>
      </c>
      <c r="Y80">
        <v>0</v>
      </c>
      <c r="Z80">
        <v>4.9939955999999999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12.988689999999998</v>
      </c>
      <c r="AL80">
        <v>20.509450000000005</v>
      </c>
      <c r="AM80">
        <v>4.0144416000000014</v>
      </c>
      <c r="AN80">
        <v>0</v>
      </c>
      <c r="AO80">
        <v>6.7208400000000008</v>
      </c>
      <c r="AP80">
        <v>1.6266969579265291</v>
      </c>
      <c r="AQ80">
        <v>0</v>
      </c>
      <c r="AR80">
        <v>12.057200000000002</v>
      </c>
      <c r="AS80">
        <v>8.1023902983942904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703.72654307390269</v>
      </c>
      <c r="DN80">
        <v>25.221957918476182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79.99880424843353</v>
      </c>
      <c r="L81">
        <v>20.001934263660988</v>
      </c>
      <c r="M81">
        <v>0</v>
      </c>
      <c r="N81">
        <v>30.000000000000004</v>
      </c>
      <c r="O81">
        <v>50.381908032498529</v>
      </c>
      <c r="P81">
        <v>68.024207547169809</v>
      </c>
      <c r="Q81">
        <v>3.8941233373639661</v>
      </c>
      <c r="R81">
        <v>10.77100024431957</v>
      </c>
      <c r="S81">
        <v>3.0028434504792334</v>
      </c>
      <c r="T81">
        <v>0</v>
      </c>
      <c r="U81">
        <v>238.80337997455933</v>
      </c>
      <c r="V81">
        <v>2.8489704565801253</v>
      </c>
      <c r="W81">
        <v>8.0152677165354334</v>
      </c>
      <c r="X81">
        <v>37.466752027596378</v>
      </c>
      <c r="Y81">
        <v>0</v>
      </c>
      <c r="Z81">
        <v>4.9939955999999999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12.988689999999998</v>
      </c>
      <c r="AL81">
        <v>20.509450000000005</v>
      </c>
      <c r="AM81">
        <v>4.0144416000000014</v>
      </c>
      <c r="AN81">
        <v>0</v>
      </c>
      <c r="AO81">
        <v>6.7208400000000008</v>
      </c>
      <c r="AP81">
        <v>1.6266969579265291</v>
      </c>
      <c r="AQ81">
        <v>0</v>
      </c>
      <c r="AR81">
        <v>12.057200000000002</v>
      </c>
      <c r="AS81">
        <v>8.1023902983942904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705.55617047497662</v>
      </c>
      <c r="DN81">
        <v>25.287531871492586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79.99880424843353</v>
      </c>
      <c r="L82">
        <v>20.001934263660988</v>
      </c>
      <c r="M82">
        <v>0</v>
      </c>
      <c r="N82">
        <v>30.000000000000004</v>
      </c>
      <c r="O82">
        <v>50.381908032498529</v>
      </c>
      <c r="P82">
        <v>68.024207547169809</v>
      </c>
      <c r="Q82">
        <v>3.8941233373639661</v>
      </c>
      <c r="R82">
        <v>10.77100024431957</v>
      </c>
      <c r="S82">
        <v>3.0028434504792334</v>
      </c>
      <c r="T82">
        <v>0</v>
      </c>
      <c r="U82">
        <v>238.80337997455933</v>
      </c>
      <c r="V82">
        <v>2.8489704565801253</v>
      </c>
      <c r="W82">
        <v>8.0152677165354334</v>
      </c>
      <c r="X82">
        <v>37.466752027596378</v>
      </c>
      <c r="Y82">
        <v>0</v>
      </c>
      <c r="Z82">
        <v>4.9939955999999999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12.988689999999998</v>
      </c>
      <c r="AL82">
        <v>20.509450000000005</v>
      </c>
      <c r="AM82">
        <v>4.0144416000000014</v>
      </c>
      <c r="AN82">
        <v>0</v>
      </c>
      <c r="AO82">
        <v>6.7208400000000008</v>
      </c>
      <c r="AP82">
        <v>1.6266969579265291</v>
      </c>
      <c r="AQ82">
        <v>0</v>
      </c>
      <c r="AR82">
        <v>12.057200000000002</v>
      </c>
      <c r="AS82">
        <v>8.1023902983942904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705.55617047497662</v>
      </c>
      <c r="DN82">
        <v>25.287531871492586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160.31737943302073</v>
      </c>
      <c r="L83">
        <v>65.22799790179846</v>
      </c>
      <c r="M83">
        <v>0</v>
      </c>
      <c r="N83">
        <v>30.000000000000004</v>
      </c>
      <c r="O83">
        <v>50.381908032498529</v>
      </c>
      <c r="P83">
        <v>68.024207547169809</v>
      </c>
      <c r="Q83">
        <v>4.3498186215235801</v>
      </c>
      <c r="R83">
        <v>10.77100024431957</v>
      </c>
      <c r="S83">
        <v>6.7010968210361064</v>
      </c>
      <c r="T83">
        <v>0</v>
      </c>
      <c r="U83">
        <v>238.80337997455933</v>
      </c>
      <c r="V83">
        <v>2.8489704565801253</v>
      </c>
      <c r="W83">
        <v>8.0152677165354334</v>
      </c>
      <c r="X83">
        <v>37.466752027596378</v>
      </c>
      <c r="Y83">
        <v>0</v>
      </c>
      <c r="Z83">
        <v>4.9939955999999999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16.609860800000003</v>
      </c>
      <c r="AJ83">
        <v>0</v>
      </c>
      <c r="AK83">
        <v>12.988689999999998</v>
      </c>
      <c r="AL83">
        <v>20.509450000000005</v>
      </c>
      <c r="AM83">
        <v>4.0144416000000014</v>
      </c>
      <c r="AN83">
        <v>0</v>
      </c>
      <c r="AO83">
        <v>6.7208400000000008</v>
      </c>
      <c r="AP83">
        <v>1.6266969579265291</v>
      </c>
      <c r="AQ83">
        <v>0</v>
      </c>
      <c r="AR83">
        <v>12.057200000000002</v>
      </c>
      <c r="AS83">
        <v>8.1023902983942904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830.7671869909716</v>
      </c>
      <c r="DN83">
        <v>29.775102832938689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165.02938509933335</v>
      </c>
      <c r="L84">
        <v>65.22799790179846</v>
      </c>
      <c r="M84">
        <v>0</v>
      </c>
      <c r="N84">
        <v>30.000000000000004</v>
      </c>
      <c r="O84">
        <v>50.381908032498529</v>
      </c>
      <c r="P84">
        <v>68.024207547169809</v>
      </c>
      <c r="Q84">
        <v>4.3498186215235801</v>
      </c>
      <c r="R84">
        <v>10.77100024431957</v>
      </c>
      <c r="S84">
        <v>6.7010968210361064</v>
      </c>
      <c r="T84">
        <v>0</v>
      </c>
      <c r="U84">
        <v>238.80337997455933</v>
      </c>
      <c r="V84">
        <v>2.8489704565801253</v>
      </c>
      <c r="W84">
        <v>8.0152677165354334</v>
      </c>
      <c r="X84">
        <v>37.466752027596378</v>
      </c>
      <c r="Y84">
        <v>0</v>
      </c>
      <c r="Z84">
        <v>4.9939955999999999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16.609860800000003</v>
      </c>
      <c r="AJ84">
        <v>0</v>
      </c>
      <c r="AK84">
        <v>12.988689999999998</v>
      </c>
      <c r="AL84">
        <v>20.509450000000005</v>
      </c>
      <c r="AM84">
        <v>4.0144416000000014</v>
      </c>
      <c r="AN84">
        <v>0</v>
      </c>
      <c r="AO84">
        <v>6.7208400000000008</v>
      </c>
      <c r="AP84">
        <v>1.6266969579265291</v>
      </c>
      <c r="AQ84">
        <v>0</v>
      </c>
      <c r="AR84">
        <v>12.057200000000002</v>
      </c>
      <c r="AS84">
        <v>8.1023902983942904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835.31615708610275</v>
      </c>
      <c r="DN84">
        <v>29.938138404120185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165.02938509933335</v>
      </c>
      <c r="L85">
        <v>65.22799790179846</v>
      </c>
      <c r="M85">
        <v>0</v>
      </c>
      <c r="N85">
        <v>30.000000000000004</v>
      </c>
      <c r="O85">
        <v>50.381908032498529</v>
      </c>
      <c r="P85">
        <v>68.024207547169809</v>
      </c>
      <c r="Q85">
        <v>4.3498186215235801</v>
      </c>
      <c r="R85">
        <v>10.77100024431957</v>
      </c>
      <c r="S85">
        <v>6.7010968210361064</v>
      </c>
      <c r="T85">
        <v>0</v>
      </c>
      <c r="U85">
        <v>238.80337997455933</v>
      </c>
      <c r="V85">
        <v>2.8489704565801253</v>
      </c>
      <c r="W85">
        <v>8.0152677165354334</v>
      </c>
      <c r="X85">
        <v>37.466752027596378</v>
      </c>
      <c r="Y85">
        <v>0</v>
      </c>
      <c r="Z85">
        <v>4.9939955999999999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4.5262000000000002</v>
      </c>
      <c r="AJ85">
        <v>0</v>
      </c>
      <c r="AK85">
        <v>12.988689999999998</v>
      </c>
      <c r="AL85">
        <v>20.509450000000005</v>
      </c>
      <c r="AM85">
        <v>4.0144416000000014</v>
      </c>
      <c r="AN85">
        <v>0</v>
      </c>
      <c r="AO85">
        <v>6.7208400000000008</v>
      </c>
      <c r="AP85">
        <v>1.6266969579265291</v>
      </c>
      <c r="AQ85">
        <v>0</v>
      </c>
      <c r="AR85">
        <v>12.057200000000002</v>
      </c>
      <c r="AS85">
        <v>8.1023902983942904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823.65059099529367</v>
      </c>
      <c r="DN85">
        <v>29.520043694929296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165.02938509933335</v>
      </c>
      <c r="L86">
        <v>65.22799790179846</v>
      </c>
      <c r="M86">
        <v>0</v>
      </c>
      <c r="N86">
        <v>30.000000000000004</v>
      </c>
      <c r="O86">
        <v>50.381908032498529</v>
      </c>
      <c r="P86">
        <v>68.024207547169809</v>
      </c>
      <c r="Q86">
        <v>4.3498186215235801</v>
      </c>
      <c r="R86">
        <v>10.77100024431957</v>
      </c>
      <c r="S86">
        <v>6.7010968210361064</v>
      </c>
      <c r="T86">
        <v>0</v>
      </c>
      <c r="U86">
        <v>238.80337997455933</v>
      </c>
      <c r="V86">
        <v>2.8489704565801253</v>
      </c>
      <c r="W86">
        <v>8.0152677165354334</v>
      </c>
      <c r="X86">
        <v>37.466752027596378</v>
      </c>
      <c r="Y86">
        <v>0</v>
      </c>
      <c r="Z86">
        <v>3.3293304000000004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4.0412500000000016</v>
      </c>
      <c r="AJ86">
        <v>0</v>
      </c>
      <c r="AK86">
        <v>12.988689999999998</v>
      </c>
      <c r="AL86">
        <v>20.509450000000005</v>
      </c>
      <c r="AM86">
        <v>2.6817120000000001</v>
      </c>
      <c r="AN86">
        <v>0</v>
      </c>
      <c r="AO86">
        <v>6.7208400000000008</v>
      </c>
      <c r="AP86">
        <v>1.6266969579265291</v>
      </c>
      <c r="AQ86">
        <v>0</v>
      </c>
      <c r="AR86">
        <v>12.057200000000002</v>
      </c>
      <c r="AS86">
        <v>8.1023902983942904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819.35141943369536</v>
      </c>
      <c r="DN86">
        <v>29.365961456527646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165.02938509933335</v>
      </c>
      <c r="L87">
        <v>65.22799790179846</v>
      </c>
      <c r="M87">
        <v>0</v>
      </c>
      <c r="N87">
        <v>30.000000000000004</v>
      </c>
      <c r="O87">
        <v>50.381908032498529</v>
      </c>
      <c r="P87">
        <v>68.024207547169809</v>
      </c>
      <c r="Q87">
        <v>4.3498186215235801</v>
      </c>
      <c r="R87">
        <v>10.77100024431957</v>
      </c>
      <c r="S87">
        <v>6.7010968210361064</v>
      </c>
      <c r="T87">
        <v>0</v>
      </c>
      <c r="U87">
        <v>238.80337997455933</v>
      </c>
      <c r="V87">
        <v>2.8489704565801253</v>
      </c>
      <c r="W87">
        <v>8.0989226519337016</v>
      </c>
      <c r="X87">
        <v>37.466752027596378</v>
      </c>
      <c r="Y87">
        <v>0</v>
      </c>
      <c r="Z87">
        <v>1.6646652000000004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4.8495000000000008</v>
      </c>
      <c r="AJ87">
        <v>0</v>
      </c>
      <c r="AK87">
        <v>12.988689999999998</v>
      </c>
      <c r="AL87">
        <v>20.509450000000005</v>
      </c>
      <c r="AM87">
        <v>2.6817120000000001</v>
      </c>
      <c r="AN87">
        <v>0</v>
      </c>
      <c r="AO87">
        <v>6.7208400000000008</v>
      </c>
      <c r="AP87">
        <v>1.6266969579265291</v>
      </c>
      <c r="AQ87">
        <v>0</v>
      </c>
      <c r="AR87">
        <v>12.057200000000002</v>
      </c>
      <c r="AS87">
        <v>8.1023902983942904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818.60539645069878</v>
      </c>
      <c r="DN87">
        <v>29.339224174922546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165.02938509933335</v>
      </c>
      <c r="L88">
        <v>65.22799790179846</v>
      </c>
      <c r="M88">
        <v>0</v>
      </c>
      <c r="N88">
        <v>30.000000000000004</v>
      </c>
      <c r="O88">
        <v>50.381908032498529</v>
      </c>
      <c r="P88">
        <v>68.024207547169809</v>
      </c>
      <c r="Q88">
        <v>4.3498186215235801</v>
      </c>
      <c r="R88">
        <v>10.77100024431957</v>
      </c>
      <c r="S88">
        <v>6.7010968210361064</v>
      </c>
      <c r="T88">
        <v>0</v>
      </c>
      <c r="U88">
        <v>238.80337997455933</v>
      </c>
      <c r="V88">
        <v>2.8489704565801253</v>
      </c>
      <c r="W88">
        <v>8.0989226519337016</v>
      </c>
      <c r="X88">
        <v>37.466752027596378</v>
      </c>
      <c r="Y88">
        <v>0</v>
      </c>
      <c r="Z88">
        <v>1.6646652000000004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4.8495000000000008</v>
      </c>
      <c r="AJ88">
        <v>0</v>
      </c>
      <c r="AK88">
        <v>12.988689999999998</v>
      </c>
      <c r="AL88">
        <v>20.509450000000005</v>
      </c>
      <c r="AM88">
        <v>2.6817120000000001</v>
      </c>
      <c r="AN88">
        <v>0</v>
      </c>
      <c r="AO88">
        <v>6.7208400000000008</v>
      </c>
      <c r="AP88">
        <v>1.6266969579265291</v>
      </c>
      <c r="AQ88">
        <v>0</v>
      </c>
      <c r="AR88">
        <v>12.057200000000002</v>
      </c>
      <c r="AS88">
        <v>8.1023902983942904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818.60539645069878</v>
      </c>
      <c r="DN88">
        <v>29.339224174922546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165.02938509933335</v>
      </c>
      <c r="L89">
        <v>65.22799790179846</v>
      </c>
      <c r="M89">
        <v>0</v>
      </c>
      <c r="N89">
        <v>30.000000000000004</v>
      </c>
      <c r="O89">
        <v>50.381908032498529</v>
      </c>
      <c r="P89">
        <v>68.024207547169809</v>
      </c>
      <c r="Q89">
        <v>4.3498186215235801</v>
      </c>
      <c r="R89">
        <v>10.77100024431957</v>
      </c>
      <c r="S89">
        <v>6.7010968210361064</v>
      </c>
      <c r="T89">
        <v>0</v>
      </c>
      <c r="U89">
        <v>238.80337997455933</v>
      </c>
      <c r="V89">
        <v>2.8489704565801253</v>
      </c>
      <c r="W89">
        <v>8.0989226519337016</v>
      </c>
      <c r="X89">
        <v>37.466752027596378</v>
      </c>
      <c r="Y89">
        <v>0</v>
      </c>
      <c r="Z89">
        <v>1.6646652000000004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12.557578800000002</v>
      </c>
      <c r="AF89">
        <v>0</v>
      </c>
      <c r="AG89">
        <v>0</v>
      </c>
      <c r="AH89">
        <v>38.847210000000004</v>
      </c>
      <c r="AI89">
        <v>4.8495000000000008</v>
      </c>
      <c r="AJ89">
        <v>0</v>
      </c>
      <c r="AK89">
        <v>12.988689999999998</v>
      </c>
      <c r="AL89">
        <v>20.509450000000005</v>
      </c>
      <c r="AM89">
        <v>2.6817120000000001</v>
      </c>
      <c r="AN89">
        <v>0</v>
      </c>
      <c r="AO89">
        <v>6.7208400000000008</v>
      </c>
      <c r="AP89">
        <v>1.6266969579265291</v>
      </c>
      <c r="AQ89">
        <v>0</v>
      </c>
      <c r="AR89">
        <v>12.057200000000002</v>
      </c>
      <c r="AS89">
        <v>8.1023902983942904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818.60539645069878</v>
      </c>
      <c r="DN89">
        <v>29.339224174922546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165.02938509933335</v>
      </c>
      <c r="L90">
        <v>65.22799790179846</v>
      </c>
      <c r="M90">
        <v>0</v>
      </c>
      <c r="N90">
        <v>30.000000000000004</v>
      </c>
      <c r="O90">
        <v>50.381908032498529</v>
      </c>
      <c r="P90">
        <v>68.024207547169809</v>
      </c>
      <c r="Q90">
        <v>4.3498186215235801</v>
      </c>
      <c r="R90">
        <v>10.77100024431957</v>
      </c>
      <c r="S90">
        <v>6.7010968210361064</v>
      </c>
      <c r="T90">
        <v>0</v>
      </c>
      <c r="U90">
        <v>238.80337997455933</v>
      </c>
      <c r="V90">
        <v>2.8489704565801253</v>
      </c>
      <c r="W90">
        <v>8.0989226519337016</v>
      </c>
      <c r="X90">
        <v>37.466752027596378</v>
      </c>
      <c r="Y90">
        <v>0</v>
      </c>
      <c r="Z90">
        <v>4.9939955999999999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4.8495000000000008</v>
      </c>
      <c r="AJ90">
        <v>0</v>
      </c>
      <c r="AK90">
        <v>12.988689999999998</v>
      </c>
      <c r="AL90">
        <v>20.509450000000005</v>
      </c>
      <c r="AM90">
        <v>4.0144416000000014</v>
      </c>
      <c r="AN90">
        <v>0</v>
      </c>
      <c r="AO90">
        <v>6.7208400000000008</v>
      </c>
      <c r="AP90">
        <v>1.6266969579265291</v>
      </c>
      <c r="AQ90">
        <v>0</v>
      </c>
      <c r="AR90">
        <v>12.057200000000002</v>
      </c>
      <c r="AS90">
        <v>8.1023902983942904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824.04346501048713</v>
      </c>
      <c r="DN90">
        <v>29.5341246151341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165.02938509933335</v>
      </c>
      <c r="L91">
        <v>65.22799790179846</v>
      </c>
      <c r="M91">
        <v>0</v>
      </c>
      <c r="N91">
        <v>30.000000000000004</v>
      </c>
      <c r="O91">
        <v>50.381908032498529</v>
      </c>
      <c r="P91">
        <v>68.024207547169809</v>
      </c>
      <c r="Q91">
        <v>4.3498186215235801</v>
      </c>
      <c r="R91">
        <v>10.77100024431957</v>
      </c>
      <c r="S91">
        <v>6.7010968210361064</v>
      </c>
      <c r="T91">
        <v>0</v>
      </c>
      <c r="U91">
        <v>238.80337997455933</v>
      </c>
      <c r="V91">
        <v>2.8489704565801253</v>
      </c>
      <c r="W91">
        <v>8.0989226519337016</v>
      </c>
      <c r="X91">
        <v>37.466752027596378</v>
      </c>
      <c r="Y91">
        <v>0</v>
      </c>
      <c r="Z91">
        <v>4.9939955999999999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4.8495000000000008</v>
      </c>
      <c r="AJ91">
        <v>0</v>
      </c>
      <c r="AK91">
        <v>12.988689999999998</v>
      </c>
      <c r="AL91">
        <v>20.509450000000005</v>
      </c>
      <c r="AM91">
        <v>4.0144416000000014</v>
      </c>
      <c r="AN91">
        <v>0</v>
      </c>
      <c r="AO91">
        <v>6.7208400000000008</v>
      </c>
      <c r="AP91">
        <v>1.6266969579265291</v>
      </c>
      <c r="AQ91">
        <v>0</v>
      </c>
      <c r="AR91">
        <v>12.057200000000002</v>
      </c>
      <c r="AS91">
        <v>8.1023902983942904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824.04346501048713</v>
      </c>
      <c r="DN91">
        <v>29.5341246151341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165.02938509933335</v>
      </c>
      <c r="L92">
        <v>65.22799790179846</v>
      </c>
      <c r="M92">
        <v>0</v>
      </c>
      <c r="N92">
        <v>30.000000000000004</v>
      </c>
      <c r="O92">
        <v>50.381908032498529</v>
      </c>
      <c r="P92">
        <v>68.024207547169809</v>
      </c>
      <c r="Q92">
        <v>4.3498186215235801</v>
      </c>
      <c r="R92">
        <v>10.77100024431957</v>
      </c>
      <c r="S92">
        <v>6.7010968210361064</v>
      </c>
      <c r="T92">
        <v>0</v>
      </c>
      <c r="U92">
        <v>238.80337997455933</v>
      </c>
      <c r="V92">
        <v>2.8489704565801253</v>
      </c>
      <c r="W92">
        <v>8.0989226519337016</v>
      </c>
      <c r="X92">
        <v>37.466752027596378</v>
      </c>
      <c r="Y92">
        <v>0</v>
      </c>
      <c r="Z92">
        <v>4.9939955999999999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4.8495000000000008</v>
      </c>
      <c r="AJ92">
        <v>0</v>
      </c>
      <c r="AK92">
        <v>12.988689999999998</v>
      </c>
      <c r="AL92">
        <v>20.509450000000005</v>
      </c>
      <c r="AM92">
        <v>4.0144416000000014</v>
      </c>
      <c r="AN92">
        <v>0</v>
      </c>
      <c r="AO92">
        <v>6.7208400000000008</v>
      </c>
      <c r="AP92">
        <v>1.6266969579265291</v>
      </c>
      <c r="AQ92">
        <v>0</v>
      </c>
      <c r="AR92">
        <v>12.057200000000002</v>
      </c>
      <c r="AS92">
        <v>8.1023902983942904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824.04346501048713</v>
      </c>
      <c r="DN92">
        <v>29.5341246151341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165.02938509933335</v>
      </c>
      <c r="L93">
        <v>65.22799790179846</v>
      </c>
      <c r="M93">
        <v>0</v>
      </c>
      <c r="N93">
        <v>30.000000000000004</v>
      </c>
      <c r="O93">
        <v>50.381908032498529</v>
      </c>
      <c r="P93">
        <v>68.024207547169809</v>
      </c>
      <c r="Q93">
        <v>4.7853130378912692</v>
      </c>
      <c r="R93">
        <v>10.77100024431957</v>
      </c>
      <c r="S93">
        <v>6.7010968210361064</v>
      </c>
      <c r="T93">
        <v>0</v>
      </c>
      <c r="U93">
        <v>238.80337997455933</v>
      </c>
      <c r="V93">
        <v>2.8489704565801253</v>
      </c>
      <c r="W93">
        <v>8.0989226519337016</v>
      </c>
      <c r="X93">
        <v>37.466752027596378</v>
      </c>
      <c r="Y93">
        <v>0</v>
      </c>
      <c r="Z93">
        <v>4.9939955999999999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4.8495000000000008</v>
      </c>
      <c r="AJ93">
        <v>0</v>
      </c>
      <c r="AK93">
        <v>12.988689999999998</v>
      </c>
      <c r="AL93">
        <v>20.509450000000005</v>
      </c>
      <c r="AM93">
        <v>4.0144416000000014</v>
      </c>
      <c r="AN93">
        <v>0</v>
      </c>
      <c r="AO93">
        <v>6.7208400000000008</v>
      </c>
      <c r="AP93">
        <v>1.6266969579265291</v>
      </c>
      <c r="AQ93">
        <v>0</v>
      </c>
      <c r="AR93">
        <v>12.057200000000002</v>
      </c>
      <c r="AS93">
        <v>8.1023902983942904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824.46389133237869</v>
      </c>
      <c r="DN93">
        <v>29.549192709610271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165.02938509933335</v>
      </c>
      <c r="L94">
        <v>65.22799790179846</v>
      </c>
      <c r="M94">
        <v>0</v>
      </c>
      <c r="N94">
        <v>30.000000000000004</v>
      </c>
      <c r="O94">
        <v>50.381908032498529</v>
      </c>
      <c r="P94">
        <v>68.024207547169809</v>
      </c>
      <c r="Q94">
        <v>5.2000469443882702</v>
      </c>
      <c r="R94">
        <v>10.77100024431957</v>
      </c>
      <c r="S94">
        <v>6.7010968210361064</v>
      </c>
      <c r="T94">
        <v>0</v>
      </c>
      <c r="U94">
        <v>238.80337997455933</v>
      </c>
      <c r="V94">
        <v>2.8489704565801253</v>
      </c>
      <c r="W94">
        <v>8.0989226519337016</v>
      </c>
      <c r="X94">
        <v>37.466752027596378</v>
      </c>
      <c r="Y94">
        <v>0</v>
      </c>
      <c r="Z94">
        <v>4.9939955999999999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4.0412500000000016</v>
      </c>
      <c r="AJ94">
        <v>0</v>
      </c>
      <c r="AK94">
        <v>12.988689999999998</v>
      </c>
      <c r="AL94">
        <v>20.509450000000005</v>
      </c>
      <c r="AM94">
        <v>4.0144416000000014</v>
      </c>
      <c r="AN94">
        <v>0</v>
      </c>
      <c r="AO94">
        <v>6.7208400000000008</v>
      </c>
      <c r="AP94">
        <v>1.6266969579265291</v>
      </c>
      <c r="AQ94">
        <v>0</v>
      </c>
      <c r="AR94">
        <v>12.057200000000002</v>
      </c>
      <c r="AS94">
        <v>8.1023902983942904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824.08399106335594</v>
      </c>
      <c r="DN94">
        <v>29.535576885130002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165.02938509933335</v>
      </c>
      <c r="L95">
        <v>65.22799790179846</v>
      </c>
      <c r="M95">
        <v>0</v>
      </c>
      <c r="N95">
        <v>30.000000000000004</v>
      </c>
      <c r="O95">
        <v>50.381908032498529</v>
      </c>
      <c r="P95">
        <v>68.024207547169809</v>
      </c>
      <c r="Q95">
        <v>5.2218870967741928</v>
      </c>
      <c r="R95">
        <v>10.77100024431957</v>
      </c>
      <c r="S95">
        <v>6.7010968210361064</v>
      </c>
      <c r="T95">
        <v>0</v>
      </c>
      <c r="U95">
        <v>238.80337997455933</v>
      </c>
      <c r="V95">
        <v>2.8489704565801253</v>
      </c>
      <c r="W95">
        <v>8.0989226519337016</v>
      </c>
      <c r="X95">
        <v>37.466752027596378</v>
      </c>
      <c r="Y95">
        <v>0</v>
      </c>
      <c r="Z95">
        <v>3.3293304000000004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12.557578800000002</v>
      </c>
      <c r="AF95">
        <v>0</v>
      </c>
      <c r="AG95">
        <v>0</v>
      </c>
      <c r="AH95">
        <v>38.847210000000004</v>
      </c>
      <c r="AI95">
        <v>4.8495000000000008</v>
      </c>
      <c r="AJ95">
        <v>0</v>
      </c>
      <c r="AK95">
        <v>12.988689999999998</v>
      </c>
      <c r="AL95">
        <v>20.509450000000005</v>
      </c>
      <c r="AM95">
        <v>2.6817120000000001</v>
      </c>
      <c r="AN95">
        <v>0</v>
      </c>
      <c r="AO95">
        <v>6.7208400000000008</v>
      </c>
      <c r="AP95">
        <v>1.6266969579265291</v>
      </c>
      <c r="AQ95">
        <v>0</v>
      </c>
      <c r="AR95">
        <v>12.057200000000002</v>
      </c>
      <c r="AS95">
        <v>8.1023902983942904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821.05435890709293</v>
      </c>
      <c r="DN95">
        <v>29.426995393779119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165.02938509933335</v>
      </c>
      <c r="L96">
        <v>65.22799790179846</v>
      </c>
      <c r="M96">
        <v>0</v>
      </c>
      <c r="N96">
        <v>30.000000000000004</v>
      </c>
      <c r="O96">
        <v>50.381908032498529</v>
      </c>
      <c r="P96">
        <v>68.024207547169809</v>
      </c>
      <c r="Q96">
        <v>5.2218870967741928</v>
      </c>
      <c r="R96">
        <v>10.77100024431957</v>
      </c>
      <c r="S96">
        <v>6.7010968210361064</v>
      </c>
      <c r="T96">
        <v>0</v>
      </c>
      <c r="U96">
        <v>238.80337997455933</v>
      </c>
      <c r="V96">
        <v>2.8489704565801253</v>
      </c>
      <c r="W96">
        <v>8.0989226519337016</v>
      </c>
      <c r="X96">
        <v>37.466752027596378</v>
      </c>
      <c r="Y96">
        <v>0</v>
      </c>
      <c r="Z96">
        <v>3.3293304000000004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12.557578800000002</v>
      </c>
      <c r="AF96">
        <v>0</v>
      </c>
      <c r="AG96">
        <v>0</v>
      </c>
      <c r="AH96">
        <v>38.847210000000004</v>
      </c>
      <c r="AI96">
        <v>4.8495000000000008</v>
      </c>
      <c r="AJ96">
        <v>0</v>
      </c>
      <c r="AK96">
        <v>12.988689999999998</v>
      </c>
      <c r="AL96">
        <v>20.509450000000005</v>
      </c>
      <c r="AM96">
        <v>2.6817120000000001</v>
      </c>
      <c r="AN96">
        <v>0</v>
      </c>
      <c r="AO96">
        <v>6.7208400000000008</v>
      </c>
      <c r="AP96">
        <v>1.6266969579265291</v>
      </c>
      <c r="AQ96">
        <v>0</v>
      </c>
      <c r="AR96">
        <v>12.057200000000002</v>
      </c>
      <c r="AS96">
        <v>8.1023902983942904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821.05435890709293</v>
      </c>
      <c r="DN96">
        <v>29.426995393779119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165.02938509933335</v>
      </c>
      <c r="L97">
        <v>65.22799790179846</v>
      </c>
      <c r="M97">
        <v>0</v>
      </c>
      <c r="N97">
        <v>30.000000000000004</v>
      </c>
      <c r="O97">
        <v>50.381908032498529</v>
      </c>
      <c r="P97">
        <v>68.024207547169809</v>
      </c>
      <c r="Q97">
        <v>5.2218870967741928</v>
      </c>
      <c r="R97">
        <v>10.77100024431957</v>
      </c>
      <c r="S97">
        <v>6.7010968210361064</v>
      </c>
      <c r="T97">
        <v>0</v>
      </c>
      <c r="U97">
        <v>238.80337997455933</v>
      </c>
      <c r="V97">
        <v>2.8489704565801253</v>
      </c>
      <c r="W97">
        <v>8.0989226519337016</v>
      </c>
      <c r="X97">
        <v>37.466752027596378</v>
      </c>
      <c r="Y97">
        <v>0</v>
      </c>
      <c r="Z97">
        <v>3.3293304000000004</v>
      </c>
      <c r="AA97">
        <v>10.8352539909515</v>
      </c>
      <c r="AB97">
        <v>10.036104000000005</v>
      </c>
      <c r="AC97">
        <v>7.4705399999999988</v>
      </c>
      <c r="AD97">
        <v>9.2933500000000002</v>
      </c>
      <c r="AE97">
        <v>12.557578800000002</v>
      </c>
      <c r="AF97">
        <v>0</v>
      </c>
      <c r="AG97">
        <v>0</v>
      </c>
      <c r="AH97">
        <v>38.847210000000004</v>
      </c>
      <c r="AI97">
        <v>4.8495000000000008</v>
      </c>
      <c r="AJ97">
        <v>0</v>
      </c>
      <c r="AK97">
        <v>12.988689999999998</v>
      </c>
      <c r="AL97">
        <v>20.509450000000005</v>
      </c>
      <c r="AM97">
        <v>2.6817120000000001</v>
      </c>
      <c r="AN97">
        <v>0</v>
      </c>
      <c r="AO97">
        <v>6.7208400000000008</v>
      </c>
      <c r="AP97">
        <v>1.7893666537191821</v>
      </c>
      <c r="AQ97">
        <v>0</v>
      </c>
      <c r="AR97">
        <v>12.057200000000002</v>
      </c>
      <c r="AS97">
        <v>8.1023902983942904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821.21139078363399</v>
      </c>
      <c r="DN97">
        <v>29.432633213030595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165.02938509933335</v>
      </c>
      <c r="L98">
        <v>65.22799790179846</v>
      </c>
      <c r="M98">
        <v>0</v>
      </c>
      <c r="N98">
        <v>30.000000000000004</v>
      </c>
      <c r="O98">
        <v>50.381908032498529</v>
      </c>
      <c r="P98">
        <v>68.024207547169809</v>
      </c>
      <c r="Q98">
        <v>5.2218870967741928</v>
      </c>
      <c r="R98">
        <v>10.77100024431957</v>
      </c>
      <c r="S98">
        <v>6.7010968210361064</v>
      </c>
      <c r="T98">
        <v>0</v>
      </c>
      <c r="U98">
        <v>238.80337997455933</v>
      </c>
      <c r="V98">
        <v>2.8489704565801253</v>
      </c>
      <c r="W98">
        <v>8.0989226519337016</v>
      </c>
      <c r="X98">
        <v>37.466752027596378</v>
      </c>
      <c r="Y98">
        <v>0</v>
      </c>
      <c r="Z98">
        <v>3.3293304000000004</v>
      </c>
      <c r="AA98">
        <v>10.8352539909515</v>
      </c>
      <c r="AB98">
        <v>10.036104000000005</v>
      </c>
      <c r="AC98">
        <v>7.4705399999999988</v>
      </c>
      <c r="AD98">
        <v>9.2933500000000002</v>
      </c>
      <c r="AE98">
        <v>12.557578800000002</v>
      </c>
      <c r="AF98">
        <v>0</v>
      </c>
      <c r="AG98">
        <v>0</v>
      </c>
      <c r="AH98">
        <v>38.847210000000004</v>
      </c>
      <c r="AI98">
        <v>4.8495000000000008</v>
      </c>
      <c r="AJ98">
        <v>0</v>
      </c>
      <c r="AK98">
        <v>12.988689999999998</v>
      </c>
      <c r="AL98">
        <v>20.509450000000005</v>
      </c>
      <c r="AM98">
        <v>2.6817120000000001</v>
      </c>
      <c r="AN98">
        <v>0</v>
      </c>
      <c r="AO98">
        <v>6.7208400000000008</v>
      </c>
      <c r="AP98">
        <v>1.7893666537191821</v>
      </c>
      <c r="AQ98">
        <v>0</v>
      </c>
      <c r="AR98">
        <v>12.057200000000002</v>
      </c>
      <c r="AS98">
        <v>8.1023902983942904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821.21139078363399</v>
      </c>
      <c r="DN98">
        <v>29.432633213030595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1.8700840959830412</v>
      </c>
      <c r="L99">
        <f t="shared" si="2"/>
        <v>1.1005898689945142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1.6434320868965158</v>
      </c>
      <c r="Q99">
        <f t="shared" si="2"/>
        <v>7.8452749565976185E-2</v>
      </c>
      <c r="R99">
        <f t="shared" si="2"/>
        <v>0.2118935224858351</v>
      </c>
      <c r="S99">
        <f t="shared" si="2"/>
        <v>0.10597023454194252</v>
      </c>
      <c r="T99">
        <f t="shared" si="2"/>
        <v>0</v>
      </c>
      <c r="U99">
        <f t="shared" si="2"/>
        <v>5.7187254522220199</v>
      </c>
      <c r="V99">
        <f t="shared" si="2"/>
        <v>5.0106538609601778E-2</v>
      </c>
      <c r="W99">
        <f t="shared" si="2"/>
        <v>0.16655229602661892</v>
      </c>
      <c r="X99">
        <f t="shared" si="2"/>
        <v>0.79319723387901986</v>
      </c>
      <c r="Y99">
        <f t="shared" si="2"/>
        <v>0</v>
      </c>
      <c r="Z99">
        <f t="shared" si="2"/>
        <v>8.9959815000000082E-2</v>
      </c>
      <c r="AA99">
        <f t="shared" si="2"/>
        <v>0.26004609578283627</v>
      </c>
      <c r="AB99">
        <f t="shared" si="2"/>
        <v>0.2408664960000004</v>
      </c>
      <c r="AC99">
        <f t="shared" si="2"/>
        <v>0.18016613999999997</v>
      </c>
      <c r="AD99">
        <f t="shared" si="2"/>
        <v>0.22374495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0.12592825969999982</v>
      </c>
      <c r="AJ99">
        <f t="shared" si="2"/>
        <v>0</v>
      </c>
      <c r="AK99">
        <f t="shared" si="2"/>
        <v>0.31172855999999982</v>
      </c>
      <c r="AL99">
        <f t="shared" si="2"/>
        <v>0.4973320300000002</v>
      </c>
      <c r="AM99">
        <f t="shared" si="2"/>
        <v>8.9016585599999989E-2</v>
      </c>
      <c r="AN99">
        <f t="shared" si="2"/>
        <v>0</v>
      </c>
      <c r="AO99">
        <f t="shared" si="2"/>
        <v>0.16719956399999975</v>
      </c>
      <c r="AP99">
        <f t="shared" si="2"/>
        <v>5.4673284755910656E-2</v>
      </c>
      <c r="AQ99">
        <f t="shared" si="2"/>
        <v>0</v>
      </c>
      <c r="AR99">
        <f t="shared" si="2"/>
        <v>0.29273759999999976</v>
      </c>
      <c r="AS99">
        <f t="shared" si="2"/>
        <v>0.19516263626628041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17.021713081653921</v>
      </c>
      <c r="DN99">
        <f t="shared" si="3"/>
        <v>0.61006873563614628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9.4053905140719731</v>
      </c>
      <c r="L3">
        <v>578.50615004282042</v>
      </c>
      <c r="M3">
        <v>28.225624859265935</v>
      </c>
      <c r="N3">
        <v>36.246546961325976</v>
      </c>
      <c r="O3">
        <v>0</v>
      </c>
      <c r="P3">
        <v>42.738721094505159</v>
      </c>
      <c r="Q3">
        <v>5.2585328222490935</v>
      </c>
      <c r="R3">
        <v>13.008054141216713</v>
      </c>
      <c r="S3">
        <v>8.098758754317112</v>
      </c>
      <c r="T3">
        <v>0</v>
      </c>
      <c r="U3">
        <v>52.455035894950477</v>
      </c>
      <c r="V3">
        <v>3.0595185966735969</v>
      </c>
      <c r="W3">
        <v>9.8702332730199611</v>
      </c>
      <c r="X3">
        <v>45.256355987992414</v>
      </c>
      <c r="Y3">
        <v>0</v>
      </c>
      <c r="Z3">
        <v>6.0210000000000008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15.166195200000004</v>
      </c>
      <c r="AF3">
        <v>1.8149999999999999</v>
      </c>
      <c r="AG3">
        <v>11.894145119999999</v>
      </c>
      <c r="AH3">
        <v>46.922210000000014</v>
      </c>
      <c r="AI3">
        <v>4.9996800000000015</v>
      </c>
      <c r="AJ3">
        <v>0</v>
      </c>
      <c r="AK3">
        <v>15.688789999999999</v>
      </c>
      <c r="AL3">
        <v>0</v>
      </c>
      <c r="AM3">
        <v>4.8491040000000005</v>
      </c>
      <c r="AN3">
        <v>1.01389</v>
      </c>
      <c r="AO3">
        <v>8.5689239999999991</v>
      </c>
      <c r="AP3">
        <v>3.6158444406073342</v>
      </c>
      <c r="AQ3">
        <v>11.288719999999996</v>
      </c>
      <c r="AR3">
        <v>14.564100000000005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998.28821099491779</v>
      </c>
      <c r="DN3">
        <v>35.77924146634431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9.4053905140719731</v>
      </c>
      <c r="L4">
        <v>578.50615004282042</v>
      </c>
      <c r="M4">
        <v>28.225624859265935</v>
      </c>
      <c r="N4">
        <v>36.246546961325976</v>
      </c>
      <c r="O4">
        <v>0</v>
      </c>
      <c r="P4">
        <v>42.738721094505159</v>
      </c>
      <c r="Q4">
        <v>5.2612091898428055</v>
      </c>
      <c r="R4">
        <v>13.008054141216713</v>
      </c>
      <c r="S4">
        <v>8.0993164050235489</v>
      </c>
      <c r="T4">
        <v>0</v>
      </c>
      <c r="U4">
        <v>52.463201889878249</v>
      </c>
      <c r="V4">
        <v>3.0595185966735969</v>
      </c>
      <c r="W4">
        <v>9.8706069864777835</v>
      </c>
      <c r="X4">
        <v>45.256355987992414</v>
      </c>
      <c r="Y4">
        <v>0</v>
      </c>
      <c r="Z4">
        <v>6.0210000000000008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15.166195200000004</v>
      </c>
      <c r="AF4">
        <v>1.8149999999999999</v>
      </c>
      <c r="AG4">
        <v>11.894145119999999</v>
      </c>
      <c r="AH4">
        <v>46.922210000000014</v>
      </c>
      <c r="AI4">
        <v>4.9996800000000015</v>
      </c>
      <c r="AJ4">
        <v>0</v>
      </c>
      <c r="AK4">
        <v>15.688789999999999</v>
      </c>
      <c r="AL4">
        <v>0</v>
      </c>
      <c r="AM4">
        <v>4.8491040000000005</v>
      </c>
      <c r="AN4">
        <v>1.01389</v>
      </c>
      <c r="AO4">
        <v>8.5689239999999991</v>
      </c>
      <c r="AP4">
        <v>3.6158444406073342</v>
      </c>
      <c r="AQ4">
        <v>11.288719999999996</v>
      </c>
      <c r="AR4">
        <v>14.564100000000005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998.29957743201908</v>
      </c>
      <c r="DN4">
        <v>35.779648755928754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9.4053905140719731</v>
      </c>
      <c r="L5">
        <v>578.50615004282042</v>
      </c>
      <c r="M5">
        <v>28.225624859265935</v>
      </c>
      <c r="N5">
        <v>36.246546961325976</v>
      </c>
      <c r="O5">
        <v>0</v>
      </c>
      <c r="P5">
        <v>42.738721094505159</v>
      </c>
      <c r="Q5">
        <v>5.2612091898428055</v>
      </c>
      <c r="R5">
        <v>13.008054141216713</v>
      </c>
      <c r="S5">
        <v>8.0993164050235489</v>
      </c>
      <c r="T5">
        <v>0</v>
      </c>
      <c r="U5">
        <v>52.463201889878249</v>
      </c>
      <c r="V5">
        <v>3.0563415264797511</v>
      </c>
      <c r="W5">
        <v>9.8706069864777835</v>
      </c>
      <c r="X5">
        <v>45.256355987992414</v>
      </c>
      <c r="Y5">
        <v>0</v>
      </c>
      <c r="Z5">
        <v>6.0210000000000008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15.166195200000004</v>
      </c>
      <c r="AF5">
        <v>1.8149999999999999</v>
      </c>
      <c r="AG5">
        <v>11.894145119999999</v>
      </c>
      <c r="AH5">
        <v>46.922210000000014</v>
      </c>
      <c r="AI5">
        <v>4.9996800000000015</v>
      </c>
      <c r="AJ5">
        <v>0</v>
      </c>
      <c r="AK5">
        <v>15.688789999999999</v>
      </c>
      <c r="AL5">
        <v>0</v>
      </c>
      <c r="AM5">
        <v>4.8491040000000005</v>
      </c>
      <c r="AN5">
        <v>1.01389</v>
      </c>
      <c r="AO5">
        <v>8.5689239999999991</v>
      </c>
      <c r="AP5">
        <v>3.6158444406073342</v>
      </c>
      <c r="AQ5">
        <v>8.4665400000000002</v>
      </c>
      <c r="AR5">
        <v>14.564100000000005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995.57197777778276</v>
      </c>
      <c r="DN5">
        <v>35.681891339971017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9.4053905140719731</v>
      </c>
      <c r="L6">
        <v>578.50615004282042</v>
      </c>
      <c r="M6">
        <v>28.225624859265935</v>
      </c>
      <c r="N6">
        <v>36.246546961325976</v>
      </c>
      <c r="O6">
        <v>0</v>
      </c>
      <c r="P6">
        <v>42.738721094505159</v>
      </c>
      <c r="Q6">
        <v>5.2612091898428055</v>
      </c>
      <c r="R6">
        <v>13.008054141216713</v>
      </c>
      <c r="S6">
        <v>8.0993164050235489</v>
      </c>
      <c r="T6">
        <v>0</v>
      </c>
      <c r="U6">
        <v>52.463201889878249</v>
      </c>
      <c r="V6">
        <v>3.0563415264797511</v>
      </c>
      <c r="W6">
        <v>9.8706069864777835</v>
      </c>
      <c r="X6">
        <v>45.256355987992414</v>
      </c>
      <c r="Y6">
        <v>0</v>
      </c>
      <c r="Z6">
        <v>6.0210000000000008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15.166195200000004</v>
      </c>
      <c r="AF6">
        <v>1.8149999999999999</v>
      </c>
      <c r="AG6">
        <v>11.894145119999999</v>
      </c>
      <c r="AH6">
        <v>46.922210000000014</v>
      </c>
      <c r="AI6">
        <v>4.9996800000000015</v>
      </c>
      <c r="AJ6">
        <v>0</v>
      </c>
      <c r="AK6">
        <v>15.688789999999999</v>
      </c>
      <c r="AL6">
        <v>0</v>
      </c>
      <c r="AM6">
        <v>4.8491040000000005</v>
      </c>
      <c r="AN6">
        <v>1.01389</v>
      </c>
      <c r="AO6">
        <v>8.5689239999999991</v>
      </c>
      <c r="AP6">
        <v>3.6158444406073342</v>
      </c>
      <c r="AQ6">
        <v>8.4665400000000002</v>
      </c>
      <c r="AR6">
        <v>14.564100000000005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995.57197777778276</v>
      </c>
      <c r="DN6">
        <v>35.681891339971017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9.4053905140719731</v>
      </c>
      <c r="L7">
        <v>578.50615004282042</v>
      </c>
      <c r="M7">
        <v>28.225624859265935</v>
      </c>
      <c r="N7">
        <v>36.246546961325976</v>
      </c>
      <c r="O7">
        <v>0</v>
      </c>
      <c r="P7">
        <v>42.738721094505159</v>
      </c>
      <c r="Q7">
        <v>5.2612091898428055</v>
      </c>
      <c r="R7">
        <v>13.008054141216713</v>
      </c>
      <c r="S7">
        <v>8.0993164050235489</v>
      </c>
      <c r="T7">
        <v>0</v>
      </c>
      <c r="U7">
        <v>52.463201889878249</v>
      </c>
      <c r="V7">
        <v>3.0563415264797511</v>
      </c>
      <c r="W7">
        <v>9.8706069864777835</v>
      </c>
      <c r="X7">
        <v>45.256355987992414</v>
      </c>
      <c r="Y7">
        <v>0</v>
      </c>
      <c r="Z7">
        <v>6.0210000000000008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15.166195200000004</v>
      </c>
      <c r="AF7">
        <v>1.8149999999999999</v>
      </c>
      <c r="AG7">
        <v>11.894145119999999</v>
      </c>
      <c r="AH7">
        <v>46.922210000000014</v>
      </c>
      <c r="AI7">
        <v>4.9996800000000015</v>
      </c>
      <c r="AJ7">
        <v>0</v>
      </c>
      <c r="AK7">
        <v>15.688789999999999</v>
      </c>
      <c r="AL7">
        <v>0</v>
      </c>
      <c r="AM7">
        <v>4.8491040000000005</v>
      </c>
      <c r="AN7">
        <v>1.01389</v>
      </c>
      <c r="AO7">
        <v>8.5689239999999991</v>
      </c>
      <c r="AP7">
        <v>3.6158444406073342</v>
      </c>
      <c r="AQ7">
        <v>8.4665400000000002</v>
      </c>
      <c r="AR7">
        <v>14.564100000000005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995.57197777778276</v>
      </c>
      <c r="DN7">
        <v>35.681891339971017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9.4053905140719731</v>
      </c>
      <c r="L8">
        <v>578.50615004282042</v>
      </c>
      <c r="M8">
        <v>28.225624859265935</v>
      </c>
      <c r="N8">
        <v>36.246546961325976</v>
      </c>
      <c r="O8">
        <v>0</v>
      </c>
      <c r="P8">
        <v>42.738721094505159</v>
      </c>
      <c r="Q8">
        <v>5.2612091898428055</v>
      </c>
      <c r="R8">
        <v>13.008054141216713</v>
      </c>
      <c r="S8">
        <v>8.0993164050235489</v>
      </c>
      <c r="T8">
        <v>0</v>
      </c>
      <c r="U8">
        <v>52.463201889878249</v>
      </c>
      <c r="V8">
        <v>3.0563415264797511</v>
      </c>
      <c r="W8">
        <v>9.8706069864777835</v>
      </c>
      <c r="X8">
        <v>45.256355987992414</v>
      </c>
      <c r="Y8">
        <v>0</v>
      </c>
      <c r="Z8">
        <v>6.0210000000000008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15.166195200000004</v>
      </c>
      <c r="AF8">
        <v>1.8149999999999999</v>
      </c>
      <c r="AG8">
        <v>11.894145119999999</v>
      </c>
      <c r="AH8">
        <v>46.922210000000014</v>
      </c>
      <c r="AI8">
        <v>4.9996800000000015</v>
      </c>
      <c r="AJ8">
        <v>0</v>
      </c>
      <c r="AK8">
        <v>15.688789999999999</v>
      </c>
      <c r="AL8">
        <v>0</v>
      </c>
      <c r="AM8">
        <v>4.8491040000000005</v>
      </c>
      <c r="AN8">
        <v>1.01389</v>
      </c>
      <c r="AO8">
        <v>8.5689239999999991</v>
      </c>
      <c r="AP8">
        <v>3.6158444406073342</v>
      </c>
      <c r="AQ8">
        <v>5.4897199999999993</v>
      </c>
      <c r="AR8">
        <v>14.564100000000005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992.69815568841784</v>
      </c>
      <c r="DN8">
        <v>35.578893429336098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9.4054999703765674</v>
      </c>
      <c r="L9">
        <v>578.50615004282042</v>
      </c>
      <c r="M9">
        <v>28.225624859265935</v>
      </c>
      <c r="N9">
        <v>36.246546961325976</v>
      </c>
      <c r="O9">
        <v>0</v>
      </c>
      <c r="P9">
        <v>42.738721094505159</v>
      </c>
      <c r="Q9">
        <v>5.2612091898428055</v>
      </c>
      <c r="R9">
        <v>13.008054141216713</v>
      </c>
      <c r="S9">
        <v>8.0993164050235489</v>
      </c>
      <c r="T9">
        <v>0</v>
      </c>
      <c r="U9">
        <v>52.463201889878249</v>
      </c>
      <c r="V9">
        <v>3.0563415264797511</v>
      </c>
      <c r="W9">
        <v>9.8706069864777835</v>
      </c>
      <c r="X9">
        <v>45.256355987992414</v>
      </c>
      <c r="Y9">
        <v>0</v>
      </c>
      <c r="Z9">
        <v>4.0500000000000007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15.166195200000004</v>
      </c>
      <c r="AF9">
        <v>1.8149999999999999</v>
      </c>
      <c r="AG9">
        <v>11.894145119999999</v>
      </c>
      <c r="AH9">
        <v>46.922210000000014</v>
      </c>
      <c r="AI9">
        <v>4.9996800000000015</v>
      </c>
      <c r="AJ9">
        <v>0</v>
      </c>
      <c r="AK9">
        <v>15.688789999999999</v>
      </c>
      <c r="AL9">
        <v>0</v>
      </c>
      <c r="AM9">
        <v>4.8491040000000005</v>
      </c>
      <c r="AN9">
        <v>1.01389</v>
      </c>
      <c r="AO9">
        <v>8.5689239999999991</v>
      </c>
      <c r="AP9">
        <v>3.4193311557917179</v>
      </c>
      <c r="AQ9">
        <v>5.4703900000000001</v>
      </c>
      <c r="AR9">
        <v>14.564100000000005</v>
      </c>
      <c r="AS9">
        <v>10.069879999999999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990.5870942032343</v>
      </c>
      <c r="DN9">
        <v>35.503221086008594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9.405473316688143</v>
      </c>
      <c r="L10">
        <v>578.50615004282042</v>
      </c>
      <c r="M10">
        <v>28.225624859265935</v>
      </c>
      <c r="N10">
        <v>36.246546961325976</v>
      </c>
      <c r="O10">
        <v>0</v>
      </c>
      <c r="P10">
        <v>42.738721094505159</v>
      </c>
      <c r="Q10">
        <v>5.2612091898428055</v>
      </c>
      <c r="R10">
        <v>13.008054141216713</v>
      </c>
      <c r="S10">
        <v>8.0993164050235489</v>
      </c>
      <c r="T10">
        <v>0</v>
      </c>
      <c r="U10">
        <v>52.463201889878249</v>
      </c>
      <c r="V10">
        <v>3.0563415264797511</v>
      </c>
      <c r="W10">
        <v>9.8706069864777835</v>
      </c>
      <c r="X10">
        <v>45.256355987992414</v>
      </c>
      <c r="Y10">
        <v>0</v>
      </c>
      <c r="Z10">
        <v>4.0500000000000007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15.166195200000004</v>
      </c>
      <c r="AF10">
        <v>1.8149999999999999</v>
      </c>
      <c r="AG10">
        <v>11.894145119999999</v>
      </c>
      <c r="AH10">
        <v>46.922210000000014</v>
      </c>
      <c r="AI10">
        <v>4.9996800000000015</v>
      </c>
      <c r="AJ10">
        <v>0</v>
      </c>
      <c r="AK10">
        <v>15.688789999999999</v>
      </c>
      <c r="AL10">
        <v>0</v>
      </c>
      <c r="AM10">
        <v>4.8491040000000005</v>
      </c>
      <c r="AN10">
        <v>1.01389</v>
      </c>
      <c r="AO10">
        <v>8.5689239999999991</v>
      </c>
      <c r="AP10">
        <v>3.4193311557917179</v>
      </c>
      <c r="AQ10">
        <v>5.4703900000000001</v>
      </c>
      <c r="AR10">
        <v>15.918900000000002</v>
      </c>
      <c r="AS10">
        <v>10.069879999999999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991.89499226820919</v>
      </c>
      <c r="DN10">
        <v>35.550096367344921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9.405671179323102</v>
      </c>
      <c r="L11">
        <v>578.50615004282042</v>
      </c>
      <c r="M11">
        <v>28.225624859265935</v>
      </c>
      <c r="N11">
        <v>36.246546961325976</v>
      </c>
      <c r="O11">
        <v>0</v>
      </c>
      <c r="P11">
        <v>42.738721094505159</v>
      </c>
      <c r="Q11">
        <v>5.2612091898428055</v>
      </c>
      <c r="R11">
        <v>13.008054141216713</v>
      </c>
      <c r="S11">
        <v>8.0993164050235489</v>
      </c>
      <c r="T11">
        <v>0</v>
      </c>
      <c r="U11">
        <v>52.463201889878249</v>
      </c>
      <c r="V11">
        <v>3.2803675048355898</v>
      </c>
      <c r="W11">
        <v>9.8706069864777835</v>
      </c>
      <c r="X11">
        <v>45.256355987992414</v>
      </c>
      <c r="Y11">
        <v>0</v>
      </c>
      <c r="Z11">
        <v>4.0500000000000007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15.166195200000004</v>
      </c>
      <c r="AF11">
        <v>1.8149999999999999</v>
      </c>
      <c r="AG11">
        <v>11.894145119999999</v>
      </c>
      <c r="AH11">
        <v>46.922210000000014</v>
      </c>
      <c r="AI11">
        <v>4.6872000000000007</v>
      </c>
      <c r="AJ11">
        <v>0</v>
      </c>
      <c r="AK11">
        <v>15.688789999999999</v>
      </c>
      <c r="AL11">
        <v>0</v>
      </c>
      <c r="AM11">
        <v>4.8491040000000005</v>
      </c>
      <c r="AN11">
        <v>1.01389</v>
      </c>
      <c r="AO11">
        <v>8.5689239999999991</v>
      </c>
      <c r="AP11">
        <v>3.4193311557917179</v>
      </c>
      <c r="AQ11">
        <v>5.4703900000000001</v>
      </c>
      <c r="AR11">
        <v>15.918900000000002</v>
      </c>
      <c r="AS11">
        <v>10.069879999999999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991.80978954610509</v>
      </c>
      <c r="DN11">
        <v>35.547042930439787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535.00979720664691</v>
      </c>
      <c r="M12">
        <v>28.225624859265935</v>
      </c>
      <c r="N12">
        <v>36.246546961325976</v>
      </c>
      <c r="O12">
        <v>0</v>
      </c>
      <c r="P12">
        <v>42.738721094505159</v>
      </c>
      <c r="Q12">
        <v>1.9998345780433155</v>
      </c>
      <c r="R12">
        <v>13.008054141216713</v>
      </c>
      <c r="S12">
        <v>2.4133923045586809</v>
      </c>
      <c r="T12">
        <v>0</v>
      </c>
      <c r="U12">
        <v>52.463201889878249</v>
      </c>
      <c r="V12">
        <v>3.2803675048355898</v>
      </c>
      <c r="W12">
        <v>9.8706069864777835</v>
      </c>
      <c r="X12">
        <v>45.256355987992414</v>
      </c>
      <c r="Y12">
        <v>0</v>
      </c>
      <c r="Z12">
        <v>4.0500000000000007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15.166195200000004</v>
      </c>
      <c r="AF12">
        <v>1.8149999999999999</v>
      </c>
      <c r="AG12">
        <v>11.894145119999999</v>
      </c>
      <c r="AH12">
        <v>46.922210000000014</v>
      </c>
      <c r="AI12">
        <v>4.6872000000000007</v>
      </c>
      <c r="AJ12">
        <v>0</v>
      </c>
      <c r="AK12">
        <v>15.688789999999999</v>
      </c>
      <c r="AL12">
        <v>0</v>
      </c>
      <c r="AM12">
        <v>4.8491040000000005</v>
      </c>
      <c r="AN12">
        <v>1.01389</v>
      </c>
      <c r="AO12">
        <v>8.5689239999999991</v>
      </c>
      <c r="AP12">
        <v>3.4193311557917179</v>
      </c>
      <c r="AQ12">
        <v>5.4703900000000001</v>
      </c>
      <c r="AR12">
        <v>14.564100000000005</v>
      </c>
      <c r="AS12">
        <v>10.069879999999999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930.79252939367336</v>
      </c>
      <c r="DN12">
        <v>33.360180355110899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434.42913493572058</v>
      </c>
      <c r="M13">
        <v>28.225624859265935</v>
      </c>
      <c r="N13">
        <v>36.246546961325976</v>
      </c>
      <c r="O13">
        <v>0</v>
      </c>
      <c r="P13">
        <v>42.738721094505159</v>
      </c>
      <c r="Q13">
        <v>1.9998345780433155</v>
      </c>
      <c r="R13">
        <v>12.559625376450258</v>
      </c>
      <c r="S13">
        <v>1.9993184277692702</v>
      </c>
      <c r="T13">
        <v>0</v>
      </c>
      <c r="U13">
        <v>52.463201889878249</v>
      </c>
      <c r="V13">
        <v>3.2803675048355898</v>
      </c>
      <c r="W13">
        <v>9.8706069864777835</v>
      </c>
      <c r="X13">
        <v>45.256355987992414</v>
      </c>
      <c r="Y13">
        <v>0</v>
      </c>
      <c r="Z13">
        <v>4.0500000000000007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15.166195200000004</v>
      </c>
      <c r="AF13">
        <v>1.8149999999999999</v>
      </c>
      <c r="AG13">
        <v>11.894145119999999</v>
      </c>
      <c r="AH13">
        <v>46.922210000000014</v>
      </c>
      <c r="AI13">
        <v>4.6872000000000007</v>
      </c>
      <c r="AJ13">
        <v>0</v>
      </c>
      <c r="AK13">
        <v>15.688789999999999</v>
      </c>
      <c r="AL13">
        <v>0</v>
      </c>
      <c r="AM13">
        <v>4.8491040000000005</v>
      </c>
      <c r="AN13">
        <v>1.01389</v>
      </c>
      <c r="AO13">
        <v>8.5689239999999991</v>
      </c>
      <c r="AP13">
        <v>3.4193311557917179</v>
      </c>
      <c r="AQ13">
        <v>5.4703900000000001</v>
      </c>
      <c r="AR13">
        <v>14.564100000000005</v>
      </c>
      <c r="AS13">
        <v>10.069879999999999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832.85929742989322</v>
      </c>
      <c r="DN13">
        <v>29.850247406408826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366.84922116359695</v>
      </c>
      <c r="M14">
        <v>28.225624859265935</v>
      </c>
      <c r="N14">
        <v>36.246546961325976</v>
      </c>
      <c r="O14">
        <v>0</v>
      </c>
      <c r="P14">
        <v>42.738721094505159</v>
      </c>
      <c r="Q14">
        <v>1.9998345780433155</v>
      </c>
      <c r="R14">
        <v>12.559625376450258</v>
      </c>
      <c r="S14">
        <v>1.9993184277692702</v>
      </c>
      <c r="T14">
        <v>0</v>
      </c>
      <c r="U14">
        <v>52.463201889878249</v>
      </c>
      <c r="V14">
        <v>3.2803675048355898</v>
      </c>
      <c r="W14">
        <v>9.8706069864777835</v>
      </c>
      <c r="X14">
        <v>45.256355987992414</v>
      </c>
      <c r="Y14">
        <v>0</v>
      </c>
      <c r="Z14">
        <v>4.0500000000000007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15.166195200000004</v>
      </c>
      <c r="AF14">
        <v>1.8149999999999999</v>
      </c>
      <c r="AG14">
        <v>11.894145119999999</v>
      </c>
      <c r="AH14">
        <v>46.922210000000014</v>
      </c>
      <c r="AI14">
        <v>4.6872000000000007</v>
      </c>
      <c r="AJ14">
        <v>0</v>
      </c>
      <c r="AK14">
        <v>15.688789999999999</v>
      </c>
      <c r="AL14">
        <v>0</v>
      </c>
      <c r="AM14">
        <v>4.8491040000000005</v>
      </c>
      <c r="AN14">
        <v>1.01389</v>
      </c>
      <c r="AO14">
        <v>8.5689239999999991</v>
      </c>
      <c r="AP14">
        <v>3.4193311557917179</v>
      </c>
      <c r="AQ14">
        <v>2.6095499999999996</v>
      </c>
      <c r="AR14">
        <v>14.564100000000005</v>
      </c>
      <c r="AS14">
        <v>10.069879999999999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764.85579361555483</v>
      </c>
      <c r="DN14">
        <v>27.412997448623543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310.00772490857378</v>
      </c>
      <c r="M15">
        <v>28.225624859265935</v>
      </c>
      <c r="N15">
        <v>36.246546961325976</v>
      </c>
      <c r="O15">
        <v>0</v>
      </c>
      <c r="P15">
        <v>42.738721094505159</v>
      </c>
      <c r="Q15">
        <v>1.8858543689320386</v>
      </c>
      <c r="R15">
        <v>12.559625376450258</v>
      </c>
      <c r="S15">
        <v>1.9993184277692702</v>
      </c>
      <c r="T15">
        <v>0</v>
      </c>
      <c r="U15">
        <v>52.463201889878249</v>
      </c>
      <c r="V15">
        <v>3.2803675048355898</v>
      </c>
      <c r="W15">
        <v>9.8706069864777835</v>
      </c>
      <c r="X15">
        <v>45.256355987992414</v>
      </c>
      <c r="Y15">
        <v>0</v>
      </c>
      <c r="Z15">
        <v>4.0500000000000007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15.166195200000004</v>
      </c>
      <c r="AF15">
        <v>1.8149999999999999</v>
      </c>
      <c r="AG15">
        <v>11.894145119999999</v>
      </c>
      <c r="AH15">
        <v>46.922210000000014</v>
      </c>
      <c r="AI15">
        <v>5.8589999999999991</v>
      </c>
      <c r="AJ15">
        <v>0</v>
      </c>
      <c r="AK15">
        <v>15.688789999999999</v>
      </c>
      <c r="AL15">
        <v>0</v>
      </c>
      <c r="AM15">
        <v>4.8491040000000005</v>
      </c>
      <c r="AN15">
        <v>1.01389</v>
      </c>
      <c r="AO15">
        <v>8.5689239999999991</v>
      </c>
      <c r="AP15">
        <v>3.2228178709761024</v>
      </c>
      <c r="AQ15">
        <v>2.6095499999999996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710.53841703578109</v>
      </c>
      <c r="DN15">
        <v>25.466246556729246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309.99743155517922</v>
      </c>
      <c r="M16">
        <v>28.225624859265935</v>
      </c>
      <c r="N16">
        <v>36.246546961325976</v>
      </c>
      <c r="O16">
        <v>0</v>
      </c>
      <c r="P16">
        <v>42.738721094505159</v>
      </c>
      <c r="Q16">
        <v>3.3962437528089882</v>
      </c>
      <c r="R16">
        <v>0</v>
      </c>
      <c r="S16">
        <v>3.4483337396293026</v>
      </c>
      <c r="T16">
        <v>0</v>
      </c>
      <c r="U16">
        <v>52.463201889878249</v>
      </c>
      <c r="V16">
        <v>3.2803675048355898</v>
      </c>
      <c r="W16">
        <v>0</v>
      </c>
      <c r="X16">
        <v>45.256355987992414</v>
      </c>
      <c r="Y16">
        <v>0</v>
      </c>
      <c r="Z16">
        <v>4.0500000000000007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15.166195200000004</v>
      </c>
      <c r="AF16">
        <v>1.8149999999999999</v>
      </c>
      <c r="AG16">
        <v>11.894145119999999</v>
      </c>
      <c r="AH16">
        <v>46.922210000000014</v>
      </c>
      <c r="AI16">
        <v>5.8589999999999991</v>
      </c>
      <c r="AJ16">
        <v>0</v>
      </c>
      <c r="AK16">
        <v>15.688789999999999</v>
      </c>
      <c r="AL16">
        <v>0</v>
      </c>
      <c r="AM16">
        <v>4.8491040000000005</v>
      </c>
      <c r="AN16">
        <v>1.01389</v>
      </c>
      <c r="AO16">
        <v>8.5689239999999991</v>
      </c>
      <c r="AP16">
        <v>3.2228178709761024</v>
      </c>
      <c r="AQ16">
        <v>2.6095499999999996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691.73134265042688</v>
      </c>
      <c r="DN16">
        <v>24.792199921497996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309.99603355781306</v>
      </c>
      <c r="M17">
        <v>28.225624859265935</v>
      </c>
      <c r="N17">
        <v>36.246546961325976</v>
      </c>
      <c r="O17">
        <v>0</v>
      </c>
      <c r="P17">
        <v>42.738721094505159</v>
      </c>
      <c r="Q17">
        <v>3.2316708436578168</v>
      </c>
      <c r="R17">
        <v>0</v>
      </c>
      <c r="S17">
        <v>3.4483337396293026</v>
      </c>
      <c r="T17">
        <v>0</v>
      </c>
      <c r="U17">
        <v>52.463201889878249</v>
      </c>
      <c r="V17">
        <v>0</v>
      </c>
      <c r="W17">
        <v>0</v>
      </c>
      <c r="X17">
        <v>45.256355987992414</v>
      </c>
      <c r="Y17">
        <v>0</v>
      </c>
      <c r="Z17">
        <v>4.0500000000000007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15.166195200000004</v>
      </c>
      <c r="AF17">
        <v>1.8149999999999999</v>
      </c>
      <c r="AG17">
        <v>11.894145119999999</v>
      </c>
      <c r="AH17">
        <v>46.922210000000014</v>
      </c>
      <c r="AI17">
        <v>5.8589999999999991</v>
      </c>
      <c r="AJ17">
        <v>0</v>
      </c>
      <c r="AK17">
        <v>15.688789999999999</v>
      </c>
      <c r="AL17">
        <v>0</v>
      </c>
      <c r="AM17">
        <v>4.8491040000000005</v>
      </c>
      <c r="AN17">
        <v>1.01389</v>
      </c>
      <c r="AO17">
        <v>8.5689239999999991</v>
      </c>
      <c r="AP17">
        <v>3.2228178709761024</v>
      </c>
      <c r="AQ17">
        <v>2.6095499999999996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689.71217116243952</v>
      </c>
      <c r="DN17">
        <v>24.719832998132283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309.99603355781306</v>
      </c>
      <c r="M18">
        <v>28.225624859265935</v>
      </c>
      <c r="N18">
        <v>36.246546961325976</v>
      </c>
      <c r="O18">
        <v>0</v>
      </c>
      <c r="P18">
        <v>42.738721094505159</v>
      </c>
      <c r="Q18">
        <v>3.2316708436578168</v>
      </c>
      <c r="R18">
        <v>0</v>
      </c>
      <c r="S18">
        <v>3.4483337396293026</v>
      </c>
      <c r="T18">
        <v>0</v>
      </c>
      <c r="U18">
        <v>52.463201889878249</v>
      </c>
      <c r="V18">
        <v>0</v>
      </c>
      <c r="W18">
        <v>0</v>
      </c>
      <c r="X18">
        <v>45.256355987992414</v>
      </c>
      <c r="Y18">
        <v>0</v>
      </c>
      <c r="Z18">
        <v>4.0500000000000007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15.166195200000004</v>
      </c>
      <c r="AF18">
        <v>1.8149999999999999</v>
      </c>
      <c r="AG18">
        <v>11.894145119999999</v>
      </c>
      <c r="AH18">
        <v>46.922210000000014</v>
      </c>
      <c r="AI18">
        <v>5.468399999999999</v>
      </c>
      <c r="AJ18">
        <v>0</v>
      </c>
      <c r="AK18">
        <v>15.688789999999999</v>
      </c>
      <c r="AL18">
        <v>0</v>
      </c>
      <c r="AM18">
        <v>4.8491040000000005</v>
      </c>
      <c r="AN18">
        <v>1.01389</v>
      </c>
      <c r="AO18">
        <v>8.5689239999999991</v>
      </c>
      <c r="AP18">
        <v>3.2228178709761024</v>
      </c>
      <c r="AQ18">
        <v>2.6095499999999996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689.33508598380627</v>
      </c>
      <c r="DN18">
        <v>24.706318176765429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309.99603355781306</v>
      </c>
      <c r="M19">
        <v>28.225624859265935</v>
      </c>
      <c r="N19">
        <v>36.246546961325976</v>
      </c>
      <c r="O19">
        <v>0</v>
      </c>
      <c r="P19">
        <v>42.738721094505159</v>
      </c>
      <c r="Q19">
        <v>3.2843913201160539</v>
      </c>
      <c r="R19">
        <v>0</v>
      </c>
      <c r="S19">
        <v>3.8079358133333332</v>
      </c>
      <c r="T19">
        <v>0</v>
      </c>
      <c r="U19">
        <v>52.463201889878249</v>
      </c>
      <c r="V19">
        <v>0</v>
      </c>
      <c r="W19">
        <v>0</v>
      </c>
      <c r="X19">
        <v>45.256355987992414</v>
      </c>
      <c r="Y19">
        <v>0</v>
      </c>
      <c r="Z19">
        <v>4.0500000000000007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15.166195200000004</v>
      </c>
      <c r="AF19">
        <v>1.8149999999999999</v>
      </c>
      <c r="AG19">
        <v>11.894145119999999</v>
      </c>
      <c r="AH19">
        <v>46.922210000000014</v>
      </c>
      <c r="AI19">
        <v>5.468399999999999</v>
      </c>
      <c r="AJ19">
        <v>0</v>
      </c>
      <c r="AK19">
        <v>15.688789999999999</v>
      </c>
      <c r="AL19">
        <v>0</v>
      </c>
      <c r="AM19">
        <v>4.8491040000000005</v>
      </c>
      <c r="AN19">
        <v>1.01389</v>
      </c>
      <c r="AO19">
        <v>8.5689239999999991</v>
      </c>
      <c r="AP19">
        <v>3.2228178709761024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685.9059592513089</v>
      </c>
      <c r="DN19">
        <v>24.583417459425185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309.99872688868953</v>
      </c>
      <c r="M20">
        <v>28.225624859265935</v>
      </c>
      <c r="N20">
        <v>36.246546961325976</v>
      </c>
      <c r="O20">
        <v>0</v>
      </c>
      <c r="P20">
        <v>42.738721094505159</v>
      </c>
      <c r="Q20">
        <v>3.2843913201160539</v>
      </c>
      <c r="R20">
        <v>0</v>
      </c>
      <c r="S20">
        <v>3.8079358133333332</v>
      </c>
      <c r="T20">
        <v>0</v>
      </c>
      <c r="U20">
        <v>52.463201889878249</v>
      </c>
      <c r="V20">
        <v>0</v>
      </c>
      <c r="W20">
        <v>0</v>
      </c>
      <c r="X20">
        <v>45.256355987992414</v>
      </c>
      <c r="Y20">
        <v>0</v>
      </c>
      <c r="Z20">
        <v>4.0500000000000007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15.166195200000004</v>
      </c>
      <c r="AF20">
        <v>1.8149999999999999</v>
      </c>
      <c r="AG20">
        <v>11.894145119999999</v>
      </c>
      <c r="AH20">
        <v>46.922210000000014</v>
      </c>
      <c r="AI20">
        <v>5.468399999999999</v>
      </c>
      <c r="AJ20">
        <v>0</v>
      </c>
      <c r="AK20">
        <v>15.688789999999999</v>
      </c>
      <c r="AL20">
        <v>0</v>
      </c>
      <c r="AM20">
        <v>4.8491040000000005</v>
      </c>
      <c r="AN20">
        <v>1.01389</v>
      </c>
      <c r="AO20">
        <v>8.5689239999999991</v>
      </c>
      <c r="AP20">
        <v>3.2228178709761024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685.90855939293726</v>
      </c>
      <c r="DN20">
        <v>24.583510648673403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309.99603355781306</v>
      </c>
      <c r="M21">
        <v>28.225624859265935</v>
      </c>
      <c r="N21">
        <v>36.246546961325976</v>
      </c>
      <c r="O21">
        <v>0</v>
      </c>
      <c r="P21">
        <v>42.738721094505159</v>
      </c>
      <c r="Q21">
        <v>3.2316708436578168</v>
      </c>
      <c r="R21">
        <v>0</v>
      </c>
      <c r="S21">
        <v>3.4483337396293026</v>
      </c>
      <c r="T21">
        <v>0</v>
      </c>
      <c r="U21">
        <v>52.463201889878249</v>
      </c>
      <c r="V21">
        <v>0</v>
      </c>
      <c r="W21">
        <v>0</v>
      </c>
      <c r="X21">
        <v>45.259438345498793</v>
      </c>
      <c r="Y21">
        <v>0</v>
      </c>
      <c r="Z21">
        <v>4.0500000000000007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15.166195200000004</v>
      </c>
      <c r="AF21">
        <v>1.8149999999999999</v>
      </c>
      <c r="AG21">
        <v>11.894145119999999</v>
      </c>
      <c r="AH21">
        <v>46.922210000000014</v>
      </c>
      <c r="AI21">
        <v>1.9530000000000007</v>
      </c>
      <c r="AJ21">
        <v>0</v>
      </c>
      <c r="AK21">
        <v>15.688789999999999</v>
      </c>
      <c r="AL21">
        <v>0</v>
      </c>
      <c r="AM21">
        <v>4.8491040000000005</v>
      </c>
      <c r="AN21">
        <v>0.99475999999999998</v>
      </c>
      <c r="AO21">
        <v>8.5689239999999991</v>
      </c>
      <c r="AP21">
        <v>3.2228178709761024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682.09864333152836</v>
      </c>
      <c r="DN21">
        <v>24.446963186549795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309.99603355781306</v>
      </c>
      <c r="M22">
        <v>28.225624859265935</v>
      </c>
      <c r="N22">
        <v>36.246546961325976</v>
      </c>
      <c r="O22">
        <v>0</v>
      </c>
      <c r="P22">
        <v>42.738721094505159</v>
      </c>
      <c r="Q22">
        <v>3.2316708436578168</v>
      </c>
      <c r="R22">
        <v>0</v>
      </c>
      <c r="S22">
        <v>3.4483337396293026</v>
      </c>
      <c r="T22">
        <v>0</v>
      </c>
      <c r="U22">
        <v>52.463201889878249</v>
      </c>
      <c r="V22">
        <v>0</v>
      </c>
      <c r="W22">
        <v>0</v>
      </c>
      <c r="X22">
        <v>45.259579690481239</v>
      </c>
      <c r="Y22">
        <v>0</v>
      </c>
      <c r="Z22">
        <v>4.0500000000000007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15.166195200000004</v>
      </c>
      <c r="AF22">
        <v>1.8149999999999999</v>
      </c>
      <c r="AG22">
        <v>11.894145119999999</v>
      </c>
      <c r="AH22">
        <v>46.922210000000014</v>
      </c>
      <c r="AI22">
        <v>1.9530000000000007</v>
      </c>
      <c r="AJ22">
        <v>0</v>
      </c>
      <c r="AK22">
        <v>15.688789999999999</v>
      </c>
      <c r="AL22">
        <v>0</v>
      </c>
      <c r="AM22">
        <v>4.8491040000000005</v>
      </c>
      <c r="AN22">
        <v>0.99475999999999998</v>
      </c>
      <c r="AO22">
        <v>8.5689239999999991</v>
      </c>
      <c r="AP22">
        <v>3.2228178709761024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682.09877982078194</v>
      </c>
      <c r="DN22">
        <v>24.446968042278776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309.99603355781306</v>
      </c>
      <c r="M23">
        <v>28.225624859265935</v>
      </c>
      <c r="N23">
        <v>36.246546961325976</v>
      </c>
      <c r="O23">
        <v>0</v>
      </c>
      <c r="P23">
        <v>42.738721094505159</v>
      </c>
      <c r="Q23">
        <v>3.2328985511811026</v>
      </c>
      <c r="R23">
        <v>0</v>
      </c>
      <c r="S23">
        <v>2.8892402224281746</v>
      </c>
      <c r="T23">
        <v>0</v>
      </c>
      <c r="U23">
        <v>52.463201889878249</v>
      </c>
      <c r="V23">
        <v>0</v>
      </c>
      <c r="W23">
        <v>0</v>
      </c>
      <c r="X23">
        <v>45.259579690481239</v>
      </c>
      <c r="Y23">
        <v>0</v>
      </c>
      <c r="Z23">
        <v>4.0216500000000011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15.166195200000004</v>
      </c>
      <c r="AF23">
        <v>1.8149999999999999</v>
      </c>
      <c r="AG23">
        <v>11.894145119999999</v>
      </c>
      <c r="AH23">
        <v>46.922210000000014</v>
      </c>
      <c r="AI23">
        <v>5.468399999999999</v>
      </c>
      <c r="AJ23">
        <v>0</v>
      </c>
      <c r="AK23">
        <v>15.688789999999999</v>
      </c>
      <c r="AL23">
        <v>0</v>
      </c>
      <c r="AM23">
        <v>4.8491040000000005</v>
      </c>
      <c r="AN23">
        <v>0.99475999999999998</v>
      </c>
      <c r="AO23">
        <v>8.5689239999999991</v>
      </c>
      <c r="AP23">
        <v>3.2228178709761024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684.92661481352843</v>
      </c>
      <c r="DN23">
        <v>24.548317239854541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309.99869098701862</v>
      </c>
      <c r="M24">
        <v>28.225624859265935</v>
      </c>
      <c r="N24">
        <v>36.246546961325976</v>
      </c>
      <c r="O24">
        <v>0</v>
      </c>
      <c r="P24">
        <v>42.738721094505159</v>
      </c>
      <c r="Q24">
        <v>3.2328985511811026</v>
      </c>
      <c r="R24">
        <v>0</v>
      </c>
      <c r="S24">
        <v>2.8892402224281746</v>
      </c>
      <c r="T24">
        <v>0</v>
      </c>
      <c r="U24">
        <v>52.463201889878249</v>
      </c>
      <c r="V24">
        <v>0</v>
      </c>
      <c r="W24">
        <v>0</v>
      </c>
      <c r="X24">
        <v>45.259579690481239</v>
      </c>
      <c r="Y24">
        <v>0</v>
      </c>
      <c r="Z24">
        <v>4.0216500000000011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15.166195200000004</v>
      </c>
      <c r="AF24">
        <v>1.8149999999999999</v>
      </c>
      <c r="AG24">
        <v>11.894145119999999</v>
      </c>
      <c r="AH24">
        <v>46.922210000000014</v>
      </c>
      <c r="AI24">
        <v>20.067465599999995</v>
      </c>
      <c r="AJ24">
        <v>0</v>
      </c>
      <c r="AK24">
        <v>15.688789999999999</v>
      </c>
      <c r="AL24">
        <v>0</v>
      </c>
      <c r="AM24">
        <v>4.8491040000000005</v>
      </c>
      <c r="AN24">
        <v>0.99475999999999998</v>
      </c>
      <c r="AO24">
        <v>8.5689239999999991</v>
      </c>
      <c r="AP24">
        <v>3.2228178709761024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699.02311854795653</v>
      </c>
      <c r="DN24">
        <v>25.053536534632087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309.99869098701862</v>
      </c>
      <c r="M25">
        <v>28.225624859265935</v>
      </c>
      <c r="N25">
        <v>36.246546961325976</v>
      </c>
      <c r="O25">
        <v>0</v>
      </c>
      <c r="P25">
        <v>42.738721094505159</v>
      </c>
      <c r="Q25">
        <v>3.2328985511811026</v>
      </c>
      <c r="R25">
        <v>0</v>
      </c>
      <c r="S25">
        <v>2.8892402224281746</v>
      </c>
      <c r="T25">
        <v>0</v>
      </c>
      <c r="U25">
        <v>52.463201889878249</v>
      </c>
      <c r="V25">
        <v>0</v>
      </c>
      <c r="W25">
        <v>0</v>
      </c>
      <c r="X25">
        <v>45.259579690481239</v>
      </c>
      <c r="Y25">
        <v>0</v>
      </c>
      <c r="Z25">
        <v>4.0216500000000011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15.166195200000004</v>
      </c>
      <c r="AF25">
        <v>1.8149999999999999</v>
      </c>
      <c r="AG25">
        <v>11.894145119999999</v>
      </c>
      <c r="AH25">
        <v>46.922210000000014</v>
      </c>
      <c r="AI25">
        <v>20.067465599999995</v>
      </c>
      <c r="AJ25">
        <v>0</v>
      </c>
      <c r="AK25">
        <v>15.688789999999999</v>
      </c>
      <c r="AL25">
        <v>0</v>
      </c>
      <c r="AM25">
        <v>4.8491040000000005</v>
      </c>
      <c r="AN25">
        <v>0.99475999999999998</v>
      </c>
      <c r="AO25">
        <v>8.5689239999999991</v>
      </c>
      <c r="AP25">
        <v>3.2228178709761024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699.02311854795653</v>
      </c>
      <c r="DN25">
        <v>25.053536534632087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309.99869098701862</v>
      </c>
      <c r="M26">
        <v>28.225624859265935</v>
      </c>
      <c r="N26">
        <v>36.246546961325976</v>
      </c>
      <c r="O26">
        <v>0</v>
      </c>
      <c r="P26">
        <v>42.738721094505159</v>
      </c>
      <c r="Q26">
        <v>3.2328985511811026</v>
      </c>
      <c r="R26">
        <v>0</v>
      </c>
      <c r="S26">
        <v>2.8892402224281746</v>
      </c>
      <c r="T26">
        <v>0</v>
      </c>
      <c r="U26">
        <v>52.463201889878249</v>
      </c>
      <c r="V26">
        <v>3.2869509337860778</v>
      </c>
      <c r="W26">
        <v>0</v>
      </c>
      <c r="X26">
        <v>45.259579690481239</v>
      </c>
      <c r="Y26">
        <v>0</v>
      </c>
      <c r="Z26">
        <v>4.0216500000000011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15.166195200000004</v>
      </c>
      <c r="AF26">
        <v>1.8149999999999999</v>
      </c>
      <c r="AG26">
        <v>11.894145119999999</v>
      </c>
      <c r="AH26">
        <v>46.922210000000014</v>
      </c>
      <c r="AI26">
        <v>20.067465599999995</v>
      </c>
      <c r="AJ26">
        <v>0</v>
      </c>
      <c r="AK26">
        <v>15.688789999999999</v>
      </c>
      <c r="AL26">
        <v>0</v>
      </c>
      <c r="AM26">
        <v>4.8491040000000005</v>
      </c>
      <c r="AN26">
        <v>0.99475999999999998</v>
      </c>
      <c r="AO26">
        <v>8.5689239999999991</v>
      </c>
      <c r="AP26">
        <v>3.2228178709761024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702.19634075338945</v>
      </c>
      <c r="DN26">
        <v>25.167265262985225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309.99869098701862</v>
      </c>
      <c r="M27">
        <v>28.225624859265935</v>
      </c>
      <c r="N27">
        <v>36.246546961325976</v>
      </c>
      <c r="O27">
        <v>0</v>
      </c>
      <c r="P27">
        <v>42.738721094505159</v>
      </c>
      <c r="Q27">
        <v>2.0410819104882454</v>
      </c>
      <c r="R27">
        <v>0</v>
      </c>
      <c r="S27">
        <v>2.0510985243722306</v>
      </c>
      <c r="T27">
        <v>0</v>
      </c>
      <c r="U27">
        <v>52.463201889878249</v>
      </c>
      <c r="V27">
        <v>3.2869909433962259</v>
      </c>
      <c r="W27">
        <v>0</v>
      </c>
      <c r="X27">
        <v>45.256355987992414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15.166195200000004</v>
      </c>
      <c r="AF27">
        <v>1.8149999999999999</v>
      </c>
      <c r="AG27">
        <v>11.894145119999999</v>
      </c>
      <c r="AH27">
        <v>46.922210000000014</v>
      </c>
      <c r="AI27">
        <v>20.067465599999995</v>
      </c>
      <c r="AJ27">
        <v>0</v>
      </c>
      <c r="AK27">
        <v>15.688789999999999</v>
      </c>
      <c r="AL27">
        <v>0</v>
      </c>
      <c r="AM27">
        <v>4.8491040000000005</v>
      </c>
      <c r="AN27">
        <v>0.99475999999999998</v>
      </c>
      <c r="AO27">
        <v>8.5689239999999991</v>
      </c>
      <c r="AP27">
        <v>3.2228178709761024</v>
      </c>
      <c r="AQ27">
        <v>0</v>
      </c>
      <c r="AR27">
        <v>14.564100000000005</v>
      </c>
      <c r="AS27">
        <v>9.7859422772821905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700.23354501617109</v>
      </c>
      <c r="DN27">
        <v>25.096918968576169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309.99869098701862</v>
      </c>
      <c r="M28">
        <v>28.225624859265935</v>
      </c>
      <c r="N28">
        <v>36.246546961325976</v>
      </c>
      <c r="O28">
        <v>0</v>
      </c>
      <c r="P28">
        <v>42.738721094505159</v>
      </c>
      <c r="Q28">
        <v>2.0410819104882454</v>
      </c>
      <c r="R28">
        <v>0</v>
      </c>
      <c r="S28">
        <v>2.0510985243722306</v>
      </c>
      <c r="T28">
        <v>0</v>
      </c>
      <c r="U28">
        <v>52.463201889878249</v>
      </c>
      <c r="V28">
        <v>3.2869909433962259</v>
      </c>
      <c r="W28">
        <v>0</v>
      </c>
      <c r="X28">
        <v>45.256355987992414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15.166195200000004</v>
      </c>
      <c r="AF28">
        <v>1.8149999999999999</v>
      </c>
      <c r="AG28">
        <v>11.894145119999999</v>
      </c>
      <c r="AH28">
        <v>46.922210000000014</v>
      </c>
      <c r="AI28">
        <v>20.067465599999995</v>
      </c>
      <c r="AJ28">
        <v>0</v>
      </c>
      <c r="AK28">
        <v>15.688789999999999</v>
      </c>
      <c r="AL28">
        <v>0</v>
      </c>
      <c r="AM28">
        <v>4.8491040000000005</v>
      </c>
      <c r="AN28">
        <v>0.99475999999999998</v>
      </c>
      <c r="AO28">
        <v>8.5689239999999991</v>
      </c>
      <c r="AP28">
        <v>3.2228178709761024</v>
      </c>
      <c r="AQ28">
        <v>0</v>
      </c>
      <c r="AR28">
        <v>15.918900000000002</v>
      </c>
      <c r="AS28">
        <v>9.7859422772821905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701.54146881345355</v>
      </c>
      <c r="DN28">
        <v>25.143795171293561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309.99869098701862</v>
      </c>
      <c r="M29">
        <v>28.225624859265935</v>
      </c>
      <c r="N29">
        <v>36.246546961325976</v>
      </c>
      <c r="O29">
        <v>0</v>
      </c>
      <c r="P29">
        <v>42.738721094505159</v>
      </c>
      <c r="Q29">
        <v>2.0410819104882454</v>
      </c>
      <c r="R29">
        <v>0</v>
      </c>
      <c r="S29">
        <v>2.0510985243722306</v>
      </c>
      <c r="T29">
        <v>0</v>
      </c>
      <c r="U29">
        <v>52.463201889878249</v>
      </c>
      <c r="V29">
        <v>3.2869909433962259</v>
      </c>
      <c r="W29">
        <v>0</v>
      </c>
      <c r="X29">
        <v>45.256355987992414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15.166195200000004</v>
      </c>
      <c r="AF29">
        <v>1.8149999999999999</v>
      </c>
      <c r="AG29">
        <v>11.894145119999999</v>
      </c>
      <c r="AH29">
        <v>46.922210000000014</v>
      </c>
      <c r="AI29">
        <v>15.2334</v>
      </c>
      <c r="AJ29">
        <v>0</v>
      </c>
      <c r="AK29">
        <v>15.688789999999999</v>
      </c>
      <c r="AL29">
        <v>0</v>
      </c>
      <c r="AM29">
        <v>4.8491040000000005</v>
      </c>
      <c r="AN29">
        <v>0.99475999999999998</v>
      </c>
      <c r="AO29">
        <v>8.5689239999999991</v>
      </c>
      <c r="AP29">
        <v>3.2228178709761024</v>
      </c>
      <c r="AQ29">
        <v>0</v>
      </c>
      <c r="AR29">
        <v>15.918900000000002</v>
      </c>
      <c r="AS29">
        <v>9.7859422772821905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696.8746619381983</v>
      </c>
      <c r="DN29">
        <v>24.97653644654887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320.15412025138829</v>
      </c>
      <c r="M30">
        <v>28.225624859265935</v>
      </c>
      <c r="N30">
        <v>36.246546961325976</v>
      </c>
      <c r="O30">
        <v>0</v>
      </c>
      <c r="P30">
        <v>42.738721094505159</v>
      </c>
      <c r="Q30">
        <v>3.2825999941972914</v>
      </c>
      <c r="R30">
        <v>0</v>
      </c>
      <c r="S30">
        <v>3.6461469342560551</v>
      </c>
      <c r="T30">
        <v>0</v>
      </c>
      <c r="U30">
        <v>52.463201889878249</v>
      </c>
      <c r="V30">
        <v>3.2869909433962259</v>
      </c>
      <c r="W30">
        <v>0</v>
      </c>
      <c r="X30">
        <v>45.256355987992414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15.166195200000004</v>
      </c>
      <c r="AF30">
        <v>1.8149999999999999</v>
      </c>
      <c r="AG30">
        <v>11.894145119999999</v>
      </c>
      <c r="AH30">
        <v>46.922210000000014</v>
      </c>
      <c r="AI30">
        <v>5.468399999999999</v>
      </c>
      <c r="AJ30">
        <v>0</v>
      </c>
      <c r="AK30">
        <v>15.688789999999999</v>
      </c>
      <c r="AL30">
        <v>0</v>
      </c>
      <c r="AM30">
        <v>4.8491040000000005</v>
      </c>
      <c r="AN30">
        <v>0.99475999999999998</v>
      </c>
      <c r="AO30">
        <v>8.5689239999999991</v>
      </c>
      <c r="AP30">
        <v>3.2228178709761024</v>
      </c>
      <c r="AQ30">
        <v>0</v>
      </c>
      <c r="AR30">
        <v>14.564100000000005</v>
      </c>
      <c r="AS30">
        <v>9.7859422772821905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698.68207900744835</v>
      </c>
      <c r="DN30">
        <v>25.041315135261399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320.34142155474615</v>
      </c>
      <c r="M31">
        <v>28.225624859265935</v>
      </c>
      <c r="N31">
        <v>36.246546961325976</v>
      </c>
      <c r="O31">
        <v>0</v>
      </c>
      <c r="P31">
        <v>42.738721094505159</v>
      </c>
      <c r="Q31">
        <v>3.2831594961315278</v>
      </c>
      <c r="R31">
        <v>0</v>
      </c>
      <c r="S31">
        <v>3.6461793742437338</v>
      </c>
      <c r="T31">
        <v>0</v>
      </c>
      <c r="U31">
        <v>52.463201889878249</v>
      </c>
      <c r="V31">
        <v>3.2869909433962259</v>
      </c>
      <c r="W31">
        <v>0</v>
      </c>
      <c r="X31">
        <v>45.256355987992414</v>
      </c>
      <c r="Y31">
        <v>0</v>
      </c>
      <c r="Z31">
        <v>4.0216500000000011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15.166195200000004</v>
      </c>
      <c r="AF31">
        <v>1.8149999999999999</v>
      </c>
      <c r="AG31">
        <v>11.894145119999999</v>
      </c>
      <c r="AH31">
        <v>46.922210000000014</v>
      </c>
      <c r="AI31">
        <v>5.468399999999999</v>
      </c>
      <c r="AJ31">
        <v>0</v>
      </c>
      <c r="AK31">
        <v>15.688789999999999</v>
      </c>
      <c r="AL31">
        <v>0</v>
      </c>
      <c r="AM31">
        <v>4.8491040000000005</v>
      </c>
      <c r="AN31">
        <v>0.99475999999999998</v>
      </c>
      <c r="AO31">
        <v>8.5689239999999991</v>
      </c>
      <c r="AP31">
        <v>3.2228178709761024</v>
      </c>
      <c r="AQ31">
        <v>0</v>
      </c>
      <c r="AR31">
        <v>14.564100000000005</v>
      </c>
      <c r="AS31">
        <v>9.7859422772821905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698.86347203804621</v>
      </c>
      <c r="DN31">
        <v>25.047815349943306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320.34142155474615</v>
      </c>
      <c r="M32">
        <v>28.225624859265935</v>
      </c>
      <c r="N32">
        <v>36.246546961325976</v>
      </c>
      <c r="O32">
        <v>0</v>
      </c>
      <c r="P32">
        <v>42.738721094505159</v>
      </c>
      <c r="Q32">
        <v>3.2831594961315278</v>
      </c>
      <c r="R32">
        <v>0</v>
      </c>
      <c r="S32">
        <v>3.6461793742437338</v>
      </c>
      <c r="T32">
        <v>0</v>
      </c>
      <c r="U32">
        <v>52.463201889878249</v>
      </c>
      <c r="V32">
        <v>0</v>
      </c>
      <c r="W32">
        <v>0</v>
      </c>
      <c r="X32">
        <v>9.9964721325089982</v>
      </c>
      <c r="Y32">
        <v>0</v>
      </c>
      <c r="Z32">
        <v>4.0216500000000011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15.166195200000004</v>
      </c>
      <c r="AF32">
        <v>1.8149999999999999</v>
      </c>
      <c r="AG32">
        <v>11.894145119999999</v>
      </c>
      <c r="AH32">
        <v>46.922210000000014</v>
      </c>
      <c r="AI32">
        <v>5.468399999999999</v>
      </c>
      <c r="AJ32">
        <v>0</v>
      </c>
      <c r="AK32">
        <v>15.688789999999999</v>
      </c>
      <c r="AL32">
        <v>0</v>
      </c>
      <c r="AM32">
        <v>4.8491040000000005</v>
      </c>
      <c r="AN32">
        <v>0.99475999999999998</v>
      </c>
      <c r="AO32">
        <v>8.5689239999999991</v>
      </c>
      <c r="AP32">
        <v>3.4586338127548419</v>
      </c>
      <c r="AQ32">
        <v>0</v>
      </c>
      <c r="AR32">
        <v>14.564100000000005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661.87796214695049</v>
      </c>
      <c r="DN32">
        <v>23.722266383938063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320.34142155474615</v>
      </c>
      <c r="M33">
        <v>28.225624859265935</v>
      </c>
      <c r="N33">
        <v>36.246546961325976</v>
      </c>
      <c r="O33">
        <v>0</v>
      </c>
      <c r="P33">
        <v>42.738721094505159</v>
      </c>
      <c r="Q33">
        <v>3.2831594961315278</v>
      </c>
      <c r="R33">
        <v>2.1023291159574464</v>
      </c>
      <c r="S33">
        <v>3.6461793742437338</v>
      </c>
      <c r="T33">
        <v>0</v>
      </c>
      <c r="U33">
        <v>52.463201889878249</v>
      </c>
      <c r="V33">
        <v>0</v>
      </c>
      <c r="W33">
        <v>0</v>
      </c>
      <c r="X33">
        <v>9.9964721325089982</v>
      </c>
      <c r="Y33">
        <v>0</v>
      </c>
      <c r="Z33">
        <v>4.0216500000000011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15.166195200000004</v>
      </c>
      <c r="AF33">
        <v>1.8149999999999999</v>
      </c>
      <c r="AG33">
        <v>11.894145119999999</v>
      </c>
      <c r="AH33">
        <v>46.922210000000014</v>
      </c>
      <c r="AI33">
        <v>5.468399999999999</v>
      </c>
      <c r="AJ33">
        <v>0</v>
      </c>
      <c r="AK33">
        <v>15.688789999999999</v>
      </c>
      <c r="AL33">
        <v>0</v>
      </c>
      <c r="AM33">
        <v>4.8491040000000005</v>
      </c>
      <c r="AN33">
        <v>0.99475999999999998</v>
      </c>
      <c r="AO33">
        <v>8.5689239999999991</v>
      </c>
      <c r="AP33">
        <v>3.4586338127548419</v>
      </c>
      <c r="AQ33">
        <v>0</v>
      </c>
      <c r="AR33">
        <v>14.564100000000005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663.90755064003565</v>
      </c>
      <c r="DN33">
        <v>23.795007006810401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320.34142155474615</v>
      </c>
      <c r="M34">
        <v>28.225624859265935</v>
      </c>
      <c r="N34">
        <v>36.246546961325976</v>
      </c>
      <c r="O34">
        <v>0</v>
      </c>
      <c r="P34">
        <v>42.738721094505159</v>
      </c>
      <c r="Q34">
        <v>3.2831594961315278</v>
      </c>
      <c r="R34">
        <v>2.1023291159574464</v>
      </c>
      <c r="S34">
        <v>3.6461793742437338</v>
      </c>
      <c r="T34">
        <v>0</v>
      </c>
      <c r="U34">
        <v>52.463201889878249</v>
      </c>
      <c r="V34">
        <v>0</v>
      </c>
      <c r="W34">
        <v>0</v>
      </c>
      <c r="X34">
        <v>9.9964721325089982</v>
      </c>
      <c r="Y34">
        <v>0</v>
      </c>
      <c r="Z34">
        <v>4.0216500000000011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15.166195200000004</v>
      </c>
      <c r="AF34">
        <v>1.8149999999999999</v>
      </c>
      <c r="AG34">
        <v>11.894145119999999</v>
      </c>
      <c r="AH34">
        <v>46.922210000000014</v>
      </c>
      <c r="AI34">
        <v>5.468399999999999</v>
      </c>
      <c r="AJ34">
        <v>0</v>
      </c>
      <c r="AK34">
        <v>15.688789999999999</v>
      </c>
      <c r="AL34">
        <v>0</v>
      </c>
      <c r="AM34">
        <v>4.8491040000000005</v>
      </c>
      <c r="AN34">
        <v>0.99475999999999998</v>
      </c>
      <c r="AO34">
        <v>8.5689239999999991</v>
      </c>
      <c r="AP34">
        <v>3.4586338127548419</v>
      </c>
      <c r="AQ34">
        <v>0</v>
      </c>
      <c r="AR34">
        <v>14.564100000000005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663.90755064003565</v>
      </c>
      <c r="DN34">
        <v>23.795007006810401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320.34142155474615</v>
      </c>
      <c r="M35">
        <v>28.225624859265935</v>
      </c>
      <c r="N35">
        <v>36.246546961325976</v>
      </c>
      <c r="O35">
        <v>0</v>
      </c>
      <c r="P35">
        <v>42.107264150943394</v>
      </c>
      <c r="Q35">
        <v>3.3342765733333337</v>
      </c>
      <c r="R35">
        <v>2.1023291159574464</v>
      </c>
      <c r="S35">
        <v>4.1855965653495444</v>
      </c>
      <c r="T35">
        <v>0</v>
      </c>
      <c r="U35">
        <v>52.463201889878249</v>
      </c>
      <c r="V35">
        <v>0</v>
      </c>
      <c r="W35">
        <v>0</v>
      </c>
      <c r="X35">
        <v>9.9964721325089982</v>
      </c>
      <c r="Y35">
        <v>0</v>
      </c>
      <c r="Z35">
        <v>4.0216500000000011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15.166195200000004</v>
      </c>
      <c r="AF35">
        <v>1.8149999999999999</v>
      </c>
      <c r="AG35">
        <v>11.894145119999999</v>
      </c>
      <c r="AH35">
        <v>46.922210000000014</v>
      </c>
      <c r="AI35">
        <v>5.468399999999999</v>
      </c>
      <c r="AJ35">
        <v>0</v>
      </c>
      <c r="AK35">
        <v>15.688789999999999</v>
      </c>
      <c r="AL35">
        <v>0</v>
      </c>
      <c r="AM35">
        <v>4.8491040000000005</v>
      </c>
      <c r="AN35">
        <v>1.01389</v>
      </c>
      <c r="AO35">
        <v>8.3885255999999995</v>
      </c>
      <c r="AP35">
        <v>3.4586338127548419</v>
      </c>
      <c r="AQ35">
        <v>0</v>
      </c>
      <c r="AR35">
        <v>14.564100000000005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663.71235530811691</v>
      </c>
      <c r="DN35">
        <v>23.788011263474907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320.34142155474615</v>
      </c>
      <c r="M36">
        <v>28.225624859265935</v>
      </c>
      <c r="N36">
        <v>36.246546961325976</v>
      </c>
      <c r="O36">
        <v>0</v>
      </c>
      <c r="P36">
        <v>42.107264150943394</v>
      </c>
      <c r="Q36">
        <v>3.3342765733333337</v>
      </c>
      <c r="R36">
        <v>2.1023291159574464</v>
      </c>
      <c r="S36">
        <v>4.1855965653495444</v>
      </c>
      <c r="T36">
        <v>0</v>
      </c>
      <c r="U36">
        <v>52.463201889878249</v>
      </c>
      <c r="V36">
        <v>0</v>
      </c>
      <c r="W36">
        <v>0</v>
      </c>
      <c r="X36">
        <v>9.9964721325089982</v>
      </c>
      <c r="Y36">
        <v>0</v>
      </c>
      <c r="Z36">
        <v>4.0216500000000011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15.166195200000004</v>
      </c>
      <c r="AF36">
        <v>1.8149999999999999</v>
      </c>
      <c r="AG36">
        <v>11.894145119999999</v>
      </c>
      <c r="AH36">
        <v>46.922210000000014</v>
      </c>
      <c r="AI36">
        <v>5.468399999999999</v>
      </c>
      <c r="AJ36">
        <v>0</v>
      </c>
      <c r="AK36">
        <v>15.688789999999999</v>
      </c>
      <c r="AL36">
        <v>0</v>
      </c>
      <c r="AM36">
        <v>4.8491040000000005</v>
      </c>
      <c r="AN36">
        <v>1.01389</v>
      </c>
      <c r="AO36">
        <v>8.3885255999999995</v>
      </c>
      <c r="AP36">
        <v>3.4586338127548419</v>
      </c>
      <c r="AQ36">
        <v>0</v>
      </c>
      <c r="AR36">
        <v>14.564100000000005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663.71235530811691</v>
      </c>
      <c r="DN36">
        <v>23.788011263474907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321.10926791196061</v>
      </c>
      <c r="M37">
        <v>28.225624859265935</v>
      </c>
      <c r="N37">
        <v>36.246546961325976</v>
      </c>
      <c r="O37">
        <v>0</v>
      </c>
      <c r="P37">
        <v>42.340438306814782</v>
      </c>
      <c r="Q37">
        <v>3.3354130800000004</v>
      </c>
      <c r="R37">
        <v>5.0024938996415766</v>
      </c>
      <c r="S37">
        <v>4.2580342808065721</v>
      </c>
      <c r="T37">
        <v>0</v>
      </c>
      <c r="U37">
        <v>52.463201889878249</v>
      </c>
      <c r="V37">
        <v>0</v>
      </c>
      <c r="W37">
        <v>0</v>
      </c>
      <c r="X37">
        <v>9.9958832328644807</v>
      </c>
      <c r="Y37">
        <v>0</v>
      </c>
      <c r="Z37">
        <v>4.0216500000000011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15.166195200000004</v>
      </c>
      <c r="AF37">
        <v>1.8149999999999999</v>
      </c>
      <c r="AG37">
        <v>11.894145119999999</v>
      </c>
      <c r="AH37">
        <v>46.922210000000014</v>
      </c>
      <c r="AI37">
        <v>5.8589999999999991</v>
      </c>
      <c r="AJ37">
        <v>0</v>
      </c>
      <c r="AK37">
        <v>15.688789999999999</v>
      </c>
      <c r="AL37">
        <v>0</v>
      </c>
      <c r="AM37">
        <v>4.8491040000000005</v>
      </c>
      <c r="AN37">
        <v>1.01389</v>
      </c>
      <c r="AO37">
        <v>8.3885255999999995</v>
      </c>
      <c r="AP37">
        <v>3.4586338127548419</v>
      </c>
      <c r="AQ37">
        <v>0</v>
      </c>
      <c r="AR37">
        <v>14.564100000000005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667.92610467782367</v>
      </c>
      <c r="DN37">
        <v>23.939032513017423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321.10926791196061</v>
      </c>
      <c r="M38">
        <v>28.225624859265935</v>
      </c>
      <c r="N38">
        <v>36.246546961325976</v>
      </c>
      <c r="O38">
        <v>0</v>
      </c>
      <c r="P38">
        <v>42.340438306814782</v>
      </c>
      <c r="Q38">
        <v>3.3354130800000004</v>
      </c>
      <c r="R38">
        <v>5.0024938996415766</v>
      </c>
      <c r="S38">
        <v>4.2580342808065721</v>
      </c>
      <c r="T38">
        <v>0</v>
      </c>
      <c r="U38">
        <v>52.463201889878249</v>
      </c>
      <c r="V38">
        <v>0</v>
      </c>
      <c r="W38">
        <v>0</v>
      </c>
      <c r="X38">
        <v>9.9958832328644807</v>
      </c>
      <c r="Y38">
        <v>0</v>
      </c>
      <c r="Z38">
        <v>4.0216500000000011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15.166195200000004</v>
      </c>
      <c r="AF38">
        <v>1.8149999999999999</v>
      </c>
      <c r="AG38">
        <v>11.894145119999999</v>
      </c>
      <c r="AH38">
        <v>46.922210000000014</v>
      </c>
      <c r="AI38">
        <v>5.8589999999999991</v>
      </c>
      <c r="AJ38">
        <v>0</v>
      </c>
      <c r="AK38">
        <v>15.688789999999999</v>
      </c>
      <c r="AL38">
        <v>0</v>
      </c>
      <c r="AM38">
        <v>4.8491040000000005</v>
      </c>
      <c r="AN38">
        <v>1.01389</v>
      </c>
      <c r="AO38">
        <v>8.3885255999999995</v>
      </c>
      <c r="AP38">
        <v>3.4586338127548419</v>
      </c>
      <c r="AQ38">
        <v>0</v>
      </c>
      <c r="AR38">
        <v>14.564100000000005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667.92610467782367</v>
      </c>
      <c r="DN38">
        <v>23.939032513017423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321.10926791196061</v>
      </c>
      <c r="M39">
        <v>28.225624859265935</v>
      </c>
      <c r="N39">
        <v>36.246546961325976</v>
      </c>
      <c r="O39">
        <v>0</v>
      </c>
      <c r="P39">
        <v>42.340438306814782</v>
      </c>
      <c r="Q39">
        <v>3.3342765733333337</v>
      </c>
      <c r="R39">
        <v>4.6395153308176109</v>
      </c>
      <c r="S39">
        <v>4.1855965653495444</v>
      </c>
      <c r="T39">
        <v>0</v>
      </c>
      <c r="U39">
        <v>52.463201889878249</v>
      </c>
      <c r="V39">
        <v>0</v>
      </c>
      <c r="W39">
        <v>0</v>
      </c>
      <c r="X39">
        <v>9.9958832328644807</v>
      </c>
      <c r="Y39">
        <v>0</v>
      </c>
      <c r="Z39">
        <v>4.0216500000000011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15.166195200000004</v>
      </c>
      <c r="AF39">
        <v>1.8149999999999999</v>
      </c>
      <c r="AG39">
        <v>11.894145119999999</v>
      </c>
      <c r="AH39">
        <v>46.922210000000014</v>
      </c>
      <c r="AI39">
        <v>5.8589999999999991</v>
      </c>
      <c r="AJ39">
        <v>0</v>
      </c>
      <c r="AK39">
        <v>15.688789999999999</v>
      </c>
      <c r="AL39">
        <v>0</v>
      </c>
      <c r="AM39">
        <v>4.8491040000000005</v>
      </c>
      <c r="AN39">
        <v>1.01389</v>
      </c>
      <c r="AO39">
        <v>8.3885255999999995</v>
      </c>
      <c r="AP39">
        <v>3.4586338127548419</v>
      </c>
      <c r="AQ39">
        <v>0</v>
      </c>
      <c r="AR39">
        <v>14.564100000000005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667.50465684386143</v>
      </c>
      <c r="DN39">
        <v>23.923927556032012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321.10926791196061</v>
      </c>
      <c r="M40">
        <v>28.225624859265935</v>
      </c>
      <c r="N40">
        <v>36.246546961325976</v>
      </c>
      <c r="O40">
        <v>0</v>
      </c>
      <c r="P40">
        <v>42.340438306814782</v>
      </c>
      <c r="Q40">
        <v>3.3342765733333337</v>
      </c>
      <c r="R40">
        <v>4.6395153308176109</v>
      </c>
      <c r="S40">
        <v>4.1855965653495444</v>
      </c>
      <c r="T40">
        <v>0</v>
      </c>
      <c r="U40">
        <v>52.463201889878249</v>
      </c>
      <c r="V40">
        <v>0</v>
      </c>
      <c r="W40">
        <v>0</v>
      </c>
      <c r="X40">
        <v>9.9958832328644807</v>
      </c>
      <c r="Y40">
        <v>0</v>
      </c>
      <c r="Z40">
        <v>4.0216500000000011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15.166195200000004</v>
      </c>
      <c r="AF40">
        <v>1.8149999999999999</v>
      </c>
      <c r="AG40">
        <v>11.894145119999999</v>
      </c>
      <c r="AH40">
        <v>46.922210000000014</v>
      </c>
      <c r="AI40">
        <v>5.8589999999999991</v>
      </c>
      <c r="AJ40">
        <v>0</v>
      </c>
      <c r="AK40">
        <v>15.688789999999999</v>
      </c>
      <c r="AL40">
        <v>0</v>
      </c>
      <c r="AM40">
        <v>4.8491040000000005</v>
      </c>
      <c r="AN40">
        <v>1.01389</v>
      </c>
      <c r="AO40">
        <v>8.3885255999999995</v>
      </c>
      <c r="AP40">
        <v>3.4586338127548419</v>
      </c>
      <c r="AQ40">
        <v>0</v>
      </c>
      <c r="AR40">
        <v>14.564100000000005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667.50465684386143</v>
      </c>
      <c r="DN40">
        <v>23.923927556032012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321.10926791196061</v>
      </c>
      <c r="M41">
        <v>28.225624859265935</v>
      </c>
      <c r="N41">
        <v>36.246546961325976</v>
      </c>
      <c r="O41">
        <v>0</v>
      </c>
      <c r="P41">
        <v>42.340438306814782</v>
      </c>
      <c r="Q41">
        <v>3.3342765733333337</v>
      </c>
      <c r="R41">
        <v>4.6395153308176109</v>
      </c>
      <c r="S41">
        <v>4.1629565354691076</v>
      </c>
      <c r="T41">
        <v>0</v>
      </c>
      <c r="U41">
        <v>52.463201889878249</v>
      </c>
      <c r="V41">
        <v>0</v>
      </c>
      <c r="W41">
        <v>0</v>
      </c>
      <c r="X41">
        <v>9.9958832328644807</v>
      </c>
      <c r="Y41">
        <v>0</v>
      </c>
      <c r="Z41">
        <v>4.0216500000000011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15.166195200000004</v>
      </c>
      <c r="AF41">
        <v>1.8149999999999999</v>
      </c>
      <c r="AG41">
        <v>11.894145119999999</v>
      </c>
      <c r="AH41">
        <v>46.922210000000014</v>
      </c>
      <c r="AI41">
        <v>5.8589999999999991</v>
      </c>
      <c r="AJ41">
        <v>0</v>
      </c>
      <c r="AK41">
        <v>15.688789999999999</v>
      </c>
      <c r="AL41">
        <v>0</v>
      </c>
      <c r="AM41">
        <v>4.8491040000000005</v>
      </c>
      <c r="AN41">
        <v>1.01389</v>
      </c>
      <c r="AO41">
        <v>8.3885255999999995</v>
      </c>
      <c r="AP41">
        <v>3.4586338127548419</v>
      </c>
      <c r="AQ41">
        <v>0</v>
      </c>
      <c r="AR41">
        <v>14.564100000000005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667.48280018651963</v>
      </c>
      <c r="DN41">
        <v>23.923144183493356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321.10926791196061</v>
      </c>
      <c r="M42">
        <v>28.225624859265935</v>
      </c>
      <c r="N42">
        <v>36.246546961325976</v>
      </c>
      <c r="O42">
        <v>0</v>
      </c>
      <c r="P42">
        <v>42.340438306814782</v>
      </c>
      <c r="Q42">
        <v>3.3342765733333337</v>
      </c>
      <c r="R42">
        <v>4.6395153308176109</v>
      </c>
      <c r="S42">
        <v>4.1629565354691076</v>
      </c>
      <c r="T42">
        <v>0</v>
      </c>
      <c r="U42">
        <v>52.463201889878249</v>
      </c>
      <c r="V42">
        <v>0</v>
      </c>
      <c r="W42">
        <v>0</v>
      </c>
      <c r="X42">
        <v>9.9958832328644807</v>
      </c>
      <c r="Y42">
        <v>0</v>
      </c>
      <c r="Z42">
        <v>4.0216500000000011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15.166195200000004</v>
      </c>
      <c r="AF42">
        <v>1.8149999999999999</v>
      </c>
      <c r="AG42">
        <v>11.894145119999999</v>
      </c>
      <c r="AH42">
        <v>46.922210000000014</v>
      </c>
      <c r="AI42">
        <v>5.8589999999999991</v>
      </c>
      <c r="AJ42">
        <v>0</v>
      </c>
      <c r="AK42">
        <v>15.688789999999999</v>
      </c>
      <c r="AL42">
        <v>0</v>
      </c>
      <c r="AM42">
        <v>4.8491040000000005</v>
      </c>
      <c r="AN42">
        <v>1.01389</v>
      </c>
      <c r="AO42">
        <v>8.3885255999999995</v>
      </c>
      <c r="AP42">
        <v>3.4586338127548419</v>
      </c>
      <c r="AQ42">
        <v>0</v>
      </c>
      <c r="AR42">
        <v>14.564100000000005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667.48280018651963</v>
      </c>
      <c r="DN42">
        <v>23.923144183493356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321.10926791196061</v>
      </c>
      <c r="M43">
        <v>28.225624859265935</v>
      </c>
      <c r="N43">
        <v>36.246546961325976</v>
      </c>
      <c r="O43">
        <v>0</v>
      </c>
      <c r="P43">
        <v>42.340438306814782</v>
      </c>
      <c r="Q43">
        <v>3.3255204120458899</v>
      </c>
      <c r="R43">
        <v>4.4942420938303336</v>
      </c>
      <c r="S43">
        <v>4.1629565354691076</v>
      </c>
      <c r="T43">
        <v>0</v>
      </c>
      <c r="U43">
        <v>51.771683751764783</v>
      </c>
      <c r="V43">
        <v>0</v>
      </c>
      <c r="W43">
        <v>0</v>
      </c>
      <c r="X43">
        <v>9.9958832328644807</v>
      </c>
      <c r="Y43">
        <v>0</v>
      </c>
      <c r="Z43">
        <v>4.0216500000000011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15.166195200000004</v>
      </c>
      <c r="AF43">
        <v>2.42</v>
      </c>
      <c r="AG43">
        <v>11.894145119999999</v>
      </c>
      <c r="AH43">
        <v>46.922210000000014</v>
      </c>
      <c r="AI43">
        <v>5.8589999999999991</v>
      </c>
      <c r="AJ43">
        <v>0</v>
      </c>
      <c r="AK43">
        <v>15.688789999999999</v>
      </c>
      <c r="AL43">
        <v>0</v>
      </c>
      <c r="AM43">
        <v>4.8491040000000005</v>
      </c>
      <c r="AN43">
        <v>1.01389</v>
      </c>
      <c r="AO43">
        <v>8.3885255999999995</v>
      </c>
      <c r="AP43">
        <v>1.8079222203036671</v>
      </c>
      <c r="AQ43">
        <v>0</v>
      </c>
      <c r="AR43">
        <v>14.564100000000005</v>
      </c>
      <c r="AS43">
        <v>9.7859422772821905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665.65707490881937</v>
      </c>
      <c r="DN43">
        <v>23.857610332354071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321.10926791196061</v>
      </c>
      <c r="M44">
        <v>28.225624859265935</v>
      </c>
      <c r="N44">
        <v>36.246546961325976</v>
      </c>
      <c r="O44">
        <v>0</v>
      </c>
      <c r="P44">
        <v>42.340438306814782</v>
      </c>
      <c r="Q44">
        <v>3.3255204120458899</v>
      </c>
      <c r="R44">
        <v>4.4942420938303336</v>
      </c>
      <c r="S44">
        <v>4.1629565354691076</v>
      </c>
      <c r="T44">
        <v>0</v>
      </c>
      <c r="U44">
        <v>51.771683751764783</v>
      </c>
      <c r="V44">
        <v>0</v>
      </c>
      <c r="W44">
        <v>0</v>
      </c>
      <c r="X44">
        <v>9.9958832328644807</v>
      </c>
      <c r="Y44">
        <v>0</v>
      </c>
      <c r="Z44">
        <v>4.0216500000000011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15.166195200000004</v>
      </c>
      <c r="AF44">
        <v>2.42</v>
      </c>
      <c r="AG44">
        <v>11.894145119999999</v>
      </c>
      <c r="AH44">
        <v>46.922210000000014</v>
      </c>
      <c r="AI44">
        <v>5.8589999999999991</v>
      </c>
      <c r="AJ44">
        <v>0</v>
      </c>
      <c r="AK44">
        <v>15.688789999999999</v>
      </c>
      <c r="AL44">
        <v>0</v>
      </c>
      <c r="AM44">
        <v>4.8491040000000005</v>
      </c>
      <c r="AN44">
        <v>1.01389</v>
      </c>
      <c r="AO44">
        <v>8.3885255999999995</v>
      </c>
      <c r="AP44">
        <v>1.4148956506724353</v>
      </c>
      <c r="AQ44">
        <v>0</v>
      </c>
      <c r="AR44">
        <v>14.564100000000005</v>
      </c>
      <c r="AS44">
        <v>9.7859422772821905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665.27767019208363</v>
      </c>
      <c r="DN44">
        <v>23.843988479458552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321.10926791196061</v>
      </c>
      <c r="M45">
        <v>28.225624859265935</v>
      </c>
      <c r="N45">
        <v>36.246546961325976</v>
      </c>
      <c r="O45">
        <v>0</v>
      </c>
      <c r="P45">
        <v>42.340438306814782</v>
      </c>
      <c r="Q45">
        <v>3.5226372021660644</v>
      </c>
      <c r="R45">
        <v>6.2135408882082697</v>
      </c>
      <c r="S45">
        <v>4.1629565354691076</v>
      </c>
      <c r="T45">
        <v>0</v>
      </c>
      <c r="U45">
        <v>51.771683751764783</v>
      </c>
      <c r="V45">
        <v>3.8430665083135391</v>
      </c>
      <c r="W45">
        <v>0</v>
      </c>
      <c r="X45">
        <v>45.255623127325677</v>
      </c>
      <c r="Y45">
        <v>0</v>
      </c>
      <c r="Z45">
        <v>4.0216500000000011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15.166195200000004</v>
      </c>
      <c r="AF45">
        <v>2.42</v>
      </c>
      <c r="AG45">
        <v>11.894145119999999</v>
      </c>
      <c r="AH45">
        <v>46.922210000000014</v>
      </c>
      <c r="AI45">
        <v>4.8825000000000003</v>
      </c>
      <c r="AJ45">
        <v>0</v>
      </c>
      <c r="AK45">
        <v>15.688789999999999</v>
      </c>
      <c r="AL45">
        <v>0</v>
      </c>
      <c r="AM45">
        <v>4.8491040000000005</v>
      </c>
      <c r="AN45">
        <v>1.01389</v>
      </c>
      <c r="AO45">
        <v>8.3885255999999995</v>
      </c>
      <c r="AP45">
        <v>1.4148956506724353</v>
      </c>
      <c r="AQ45">
        <v>0</v>
      </c>
      <c r="AR45">
        <v>14.564100000000005</v>
      </c>
      <c r="AS45">
        <v>9.7859422772821905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703.93491419148825</v>
      </c>
      <c r="DN45">
        <v>25.229466467326752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321.10926791196061</v>
      </c>
      <c r="M46">
        <v>28.225624859265935</v>
      </c>
      <c r="N46">
        <v>36.246546961325976</v>
      </c>
      <c r="O46">
        <v>0</v>
      </c>
      <c r="P46">
        <v>42.340438306814782</v>
      </c>
      <c r="Q46">
        <v>3.5226372021660644</v>
      </c>
      <c r="R46">
        <v>6.2135408882082697</v>
      </c>
      <c r="S46">
        <v>4.1629565354691076</v>
      </c>
      <c r="T46">
        <v>0</v>
      </c>
      <c r="U46">
        <v>51.771683751764783</v>
      </c>
      <c r="V46">
        <v>3.8430665083135391</v>
      </c>
      <c r="W46">
        <v>0</v>
      </c>
      <c r="X46">
        <v>45.255623127325677</v>
      </c>
      <c r="Y46">
        <v>0</v>
      </c>
      <c r="Z46">
        <v>4.0216500000000011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15.166195200000004</v>
      </c>
      <c r="AF46">
        <v>2.42</v>
      </c>
      <c r="AG46">
        <v>11.894145119999999</v>
      </c>
      <c r="AH46">
        <v>46.922210000000014</v>
      </c>
      <c r="AI46">
        <v>4.8825000000000003</v>
      </c>
      <c r="AJ46">
        <v>0</v>
      </c>
      <c r="AK46">
        <v>15.688789999999999</v>
      </c>
      <c r="AL46">
        <v>0</v>
      </c>
      <c r="AM46">
        <v>4.8491040000000005</v>
      </c>
      <c r="AN46">
        <v>1.01389</v>
      </c>
      <c r="AO46">
        <v>8.3885255999999995</v>
      </c>
      <c r="AP46">
        <v>3.4586338127548419</v>
      </c>
      <c r="AQ46">
        <v>0</v>
      </c>
      <c r="AR46">
        <v>15.918900000000002</v>
      </c>
      <c r="AS46">
        <v>9.7859422772821905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707.21574300666657</v>
      </c>
      <c r="DN46">
        <v>25.347175814230937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321.10945815016453</v>
      </c>
      <c r="M47">
        <v>28.225624859265935</v>
      </c>
      <c r="N47">
        <v>36.246546961325976</v>
      </c>
      <c r="O47">
        <v>0</v>
      </c>
      <c r="P47">
        <v>42.340438306814782</v>
      </c>
      <c r="Q47">
        <v>3.5226372021660644</v>
      </c>
      <c r="R47">
        <v>6.2135408882082697</v>
      </c>
      <c r="S47">
        <v>4.1629565354691076</v>
      </c>
      <c r="T47">
        <v>0</v>
      </c>
      <c r="U47">
        <v>51.771683751764783</v>
      </c>
      <c r="V47">
        <v>3.8430665083135391</v>
      </c>
      <c r="W47">
        <v>0</v>
      </c>
      <c r="X47">
        <v>45.255623127325677</v>
      </c>
      <c r="Y47">
        <v>0</v>
      </c>
      <c r="Z47">
        <v>4.0216500000000011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15.166195200000004</v>
      </c>
      <c r="AF47">
        <v>2.42</v>
      </c>
      <c r="AG47">
        <v>11.894145119999999</v>
      </c>
      <c r="AH47">
        <v>46.922210000000014</v>
      </c>
      <c r="AI47">
        <v>4.8825000000000003</v>
      </c>
      <c r="AJ47">
        <v>0</v>
      </c>
      <c r="AK47">
        <v>15.688789999999999</v>
      </c>
      <c r="AL47">
        <v>0</v>
      </c>
      <c r="AM47">
        <v>4.8491040000000005</v>
      </c>
      <c r="AN47">
        <v>1.01389</v>
      </c>
      <c r="AO47">
        <v>8.5689239999999991</v>
      </c>
      <c r="AP47">
        <v>3.4586338127548419</v>
      </c>
      <c r="AQ47">
        <v>0</v>
      </c>
      <c r="AR47">
        <v>15.918900000000002</v>
      </c>
      <c r="AS47">
        <v>9.7859422772821905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707.39008322444101</v>
      </c>
      <c r="DN47">
        <v>25.353424234660501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321.10945815016453</v>
      </c>
      <c r="M48">
        <v>28.225624859265935</v>
      </c>
      <c r="N48">
        <v>36.246546961325976</v>
      </c>
      <c r="O48">
        <v>0</v>
      </c>
      <c r="P48">
        <v>42.340438306814782</v>
      </c>
      <c r="Q48">
        <v>3.5226372021660644</v>
      </c>
      <c r="R48">
        <v>6.2135408882082697</v>
      </c>
      <c r="S48">
        <v>4.1629565354691076</v>
      </c>
      <c r="T48">
        <v>0</v>
      </c>
      <c r="U48">
        <v>51.771683751764783</v>
      </c>
      <c r="V48">
        <v>3.8430665083135391</v>
      </c>
      <c r="W48">
        <v>0</v>
      </c>
      <c r="X48">
        <v>45.255623127325677</v>
      </c>
      <c r="Y48">
        <v>0</v>
      </c>
      <c r="Z48">
        <v>4.0216500000000011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15.166195200000004</v>
      </c>
      <c r="AF48">
        <v>2.42</v>
      </c>
      <c r="AG48">
        <v>11.894145119999999</v>
      </c>
      <c r="AH48">
        <v>46.922210000000014</v>
      </c>
      <c r="AI48">
        <v>4.8825000000000003</v>
      </c>
      <c r="AJ48">
        <v>0</v>
      </c>
      <c r="AK48">
        <v>15.688789999999999</v>
      </c>
      <c r="AL48">
        <v>0</v>
      </c>
      <c r="AM48">
        <v>4.8491040000000005</v>
      </c>
      <c r="AN48">
        <v>1.01389</v>
      </c>
      <c r="AO48">
        <v>8.5689239999999991</v>
      </c>
      <c r="AP48">
        <v>3.4193311557917179</v>
      </c>
      <c r="AQ48">
        <v>0</v>
      </c>
      <c r="AR48">
        <v>14.564100000000005</v>
      </c>
      <c r="AS48">
        <v>9.7859422772821905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706.04421886344664</v>
      </c>
      <c r="DN48">
        <v>25.305185938691672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321.10945815016453</v>
      </c>
      <c r="M49">
        <v>28.225624859265935</v>
      </c>
      <c r="N49">
        <v>36.246546961325976</v>
      </c>
      <c r="O49">
        <v>0</v>
      </c>
      <c r="P49">
        <v>42.340438306814782</v>
      </c>
      <c r="Q49">
        <v>3.5226372021660644</v>
      </c>
      <c r="R49">
        <v>6.3663913098802389</v>
      </c>
      <c r="S49">
        <v>4.1323448999999997</v>
      </c>
      <c r="T49">
        <v>0</v>
      </c>
      <c r="U49">
        <v>51.771683751764783</v>
      </c>
      <c r="V49">
        <v>3.8430665083135391</v>
      </c>
      <c r="W49">
        <v>0</v>
      </c>
      <c r="X49">
        <v>45.255623127325677</v>
      </c>
      <c r="Y49">
        <v>0</v>
      </c>
      <c r="Z49">
        <v>4.0216500000000011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15.166195200000004</v>
      </c>
      <c r="AF49">
        <v>2.42</v>
      </c>
      <c r="AG49">
        <v>11.894145119999999</v>
      </c>
      <c r="AH49">
        <v>46.922210000000014</v>
      </c>
      <c r="AI49">
        <v>4.8825000000000003</v>
      </c>
      <c r="AJ49">
        <v>0</v>
      </c>
      <c r="AK49">
        <v>15.688789999999999</v>
      </c>
      <c r="AL49">
        <v>0</v>
      </c>
      <c r="AM49">
        <v>4.8491040000000005</v>
      </c>
      <c r="AN49">
        <v>1.01389</v>
      </c>
      <c r="AO49">
        <v>8.5689239999999991</v>
      </c>
      <c r="AP49">
        <v>3.4193311557917179</v>
      </c>
      <c r="AQ49">
        <v>0</v>
      </c>
      <c r="AR49">
        <v>14.564100000000005</v>
      </c>
      <c r="AS49">
        <v>9.7859422772821905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706.16222846186974</v>
      </c>
      <c r="DN49">
        <v>25.3094151264714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321.10945815016453</v>
      </c>
      <c r="M50">
        <v>28.225624859265935</v>
      </c>
      <c r="N50">
        <v>36.246546961325976</v>
      </c>
      <c r="O50">
        <v>0</v>
      </c>
      <c r="P50">
        <v>42.340438306814782</v>
      </c>
      <c r="Q50">
        <v>3.5226372021660644</v>
      </c>
      <c r="R50">
        <v>6.3663913098802389</v>
      </c>
      <c r="S50">
        <v>4.1323448999999997</v>
      </c>
      <c r="T50">
        <v>0</v>
      </c>
      <c r="U50">
        <v>51.771683751764783</v>
      </c>
      <c r="V50">
        <v>3.8430665083135391</v>
      </c>
      <c r="W50">
        <v>0</v>
      </c>
      <c r="X50">
        <v>45.255623127325677</v>
      </c>
      <c r="Y50">
        <v>0</v>
      </c>
      <c r="Z50">
        <v>4.0216500000000011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15.166195200000004</v>
      </c>
      <c r="AF50">
        <v>2.42</v>
      </c>
      <c r="AG50">
        <v>11.894145119999999</v>
      </c>
      <c r="AH50">
        <v>46.922210000000014</v>
      </c>
      <c r="AI50">
        <v>4.8825000000000003</v>
      </c>
      <c r="AJ50">
        <v>0</v>
      </c>
      <c r="AK50">
        <v>15.688789999999999</v>
      </c>
      <c r="AL50">
        <v>0</v>
      </c>
      <c r="AM50">
        <v>4.8491040000000005</v>
      </c>
      <c r="AN50">
        <v>1.01389</v>
      </c>
      <c r="AO50">
        <v>8.5689239999999991</v>
      </c>
      <c r="AP50">
        <v>3.4193311557917179</v>
      </c>
      <c r="AQ50">
        <v>0</v>
      </c>
      <c r="AR50">
        <v>14.564100000000005</v>
      </c>
      <c r="AS50">
        <v>9.7859422772821905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706.16222846186974</v>
      </c>
      <c r="DN50">
        <v>25.3094151264714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309.99483654234967</v>
      </c>
      <c r="M51">
        <v>28.225624859265935</v>
      </c>
      <c r="N51">
        <v>36.246546961325976</v>
      </c>
      <c r="O51">
        <v>0</v>
      </c>
      <c r="P51">
        <v>42.340438306814782</v>
      </c>
      <c r="Q51">
        <v>3.6053008677248677</v>
      </c>
      <c r="R51">
        <v>6.5024261260381042</v>
      </c>
      <c r="S51">
        <v>4.2557633387573972</v>
      </c>
      <c r="T51">
        <v>0</v>
      </c>
      <c r="U51">
        <v>52.122621951219507</v>
      </c>
      <c r="V51">
        <v>3.8430665083135391</v>
      </c>
      <c r="W51">
        <v>0</v>
      </c>
      <c r="X51">
        <v>45.255623127325677</v>
      </c>
      <c r="Y51">
        <v>0</v>
      </c>
      <c r="Z51">
        <v>4.0216500000000011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15.166195200000004</v>
      </c>
      <c r="AF51">
        <v>2.42</v>
      </c>
      <c r="AG51">
        <v>11.894145119999999</v>
      </c>
      <c r="AH51">
        <v>46.922210000000014</v>
      </c>
      <c r="AI51">
        <v>4.8825000000000003</v>
      </c>
      <c r="AJ51">
        <v>0</v>
      </c>
      <c r="AK51">
        <v>15.688789999999999</v>
      </c>
      <c r="AL51">
        <v>0</v>
      </c>
      <c r="AM51">
        <v>4.8491040000000005</v>
      </c>
      <c r="AN51">
        <v>1.01389</v>
      </c>
      <c r="AO51">
        <v>8.5689239999999991</v>
      </c>
      <c r="AP51">
        <v>3.4193311557917179</v>
      </c>
      <c r="AQ51">
        <v>0</v>
      </c>
      <c r="AR51">
        <v>14.564100000000005</v>
      </c>
      <c r="AS51">
        <v>9.7859422772821905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696.10124807430941</v>
      </c>
      <c r="DN51">
        <v>24.948829026145596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309.99483654234967</v>
      </c>
      <c r="M52">
        <v>28.225624859265935</v>
      </c>
      <c r="N52">
        <v>36.246546961325976</v>
      </c>
      <c r="O52">
        <v>0</v>
      </c>
      <c r="P52">
        <v>42.340438306814782</v>
      </c>
      <c r="Q52">
        <v>3.6053008677248677</v>
      </c>
      <c r="R52">
        <v>6.5024261260381042</v>
      </c>
      <c r="S52">
        <v>4.2557633387573972</v>
      </c>
      <c r="T52">
        <v>0</v>
      </c>
      <c r="U52">
        <v>52.122621951219507</v>
      </c>
      <c r="V52">
        <v>3.8430665083135391</v>
      </c>
      <c r="W52">
        <v>0</v>
      </c>
      <c r="X52">
        <v>45.255623127325677</v>
      </c>
      <c r="Y52">
        <v>0</v>
      </c>
      <c r="Z52">
        <v>4.0216500000000011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15.166195200000004</v>
      </c>
      <c r="AF52">
        <v>2.42</v>
      </c>
      <c r="AG52">
        <v>11.894145119999999</v>
      </c>
      <c r="AH52">
        <v>46.922210000000014</v>
      </c>
      <c r="AI52">
        <v>4.8825000000000003</v>
      </c>
      <c r="AJ52">
        <v>0</v>
      </c>
      <c r="AK52">
        <v>15.688789999999999</v>
      </c>
      <c r="AL52">
        <v>0</v>
      </c>
      <c r="AM52">
        <v>4.8491040000000005</v>
      </c>
      <c r="AN52">
        <v>1.01389</v>
      </c>
      <c r="AO52">
        <v>8.5689239999999991</v>
      </c>
      <c r="AP52">
        <v>3.4193311557917179</v>
      </c>
      <c r="AQ52">
        <v>0</v>
      </c>
      <c r="AR52">
        <v>14.564100000000005</v>
      </c>
      <c r="AS52">
        <v>9.7859422772821905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696.10124807430941</v>
      </c>
      <c r="DN52">
        <v>24.948829026145596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309.99729485104598</v>
      </c>
      <c r="M53">
        <v>28.225624859265935</v>
      </c>
      <c r="N53">
        <v>36.246546961325976</v>
      </c>
      <c r="O53">
        <v>0</v>
      </c>
      <c r="P53">
        <v>42.340438306814782</v>
      </c>
      <c r="Q53">
        <v>3.6045002222222222</v>
      </c>
      <c r="R53">
        <v>6.3400342780269057</v>
      </c>
      <c r="S53">
        <v>4.1545062010502631</v>
      </c>
      <c r="T53">
        <v>0</v>
      </c>
      <c r="U53">
        <v>52.122621951219507</v>
      </c>
      <c r="V53">
        <v>3.8430665083135391</v>
      </c>
      <c r="W53">
        <v>9.8669202393906428</v>
      </c>
      <c r="X53">
        <v>45.257476719491592</v>
      </c>
      <c r="Y53">
        <v>0</v>
      </c>
      <c r="Z53">
        <v>4.0216500000000011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15.166195200000004</v>
      </c>
      <c r="AF53">
        <v>2.42</v>
      </c>
      <c r="AG53">
        <v>11.894145119999999</v>
      </c>
      <c r="AH53">
        <v>46.922210000000014</v>
      </c>
      <c r="AI53">
        <v>4.8825000000000003</v>
      </c>
      <c r="AJ53">
        <v>0</v>
      </c>
      <c r="AK53">
        <v>15.688789999999999</v>
      </c>
      <c r="AL53">
        <v>0</v>
      </c>
      <c r="AM53">
        <v>4.8491040000000005</v>
      </c>
      <c r="AN53">
        <v>1.01389</v>
      </c>
      <c r="AO53">
        <v>8.5689239999999991</v>
      </c>
      <c r="AP53">
        <v>3.4193311557917179</v>
      </c>
      <c r="AQ53">
        <v>0</v>
      </c>
      <c r="AR53">
        <v>14.564100000000005</v>
      </c>
      <c r="AS53">
        <v>9.7859422772821905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705.37563544100499</v>
      </c>
      <c r="DN53">
        <v>25.281224168482076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309.99729485104598</v>
      </c>
      <c r="M54">
        <v>28.225624859265935</v>
      </c>
      <c r="N54">
        <v>36.246546961325976</v>
      </c>
      <c r="O54">
        <v>0</v>
      </c>
      <c r="P54">
        <v>42.340438306814782</v>
      </c>
      <c r="Q54">
        <v>3.6045002222222222</v>
      </c>
      <c r="R54">
        <v>6.3400342780269057</v>
      </c>
      <c r="S54">
        <v>4.1545062010502631</v>
      </c>
      <c r="T54">
        <v>0</v>
      </c>
      <c r="U54">
        <v>52.122621951219507</v>
      </c>
      <c r="V54">
        <v>3.8430665083135391</v>
      </c>
      <c r="W54">
        <v>8.4886119658119661</v>
      </c>
      <c r="X54">
        <v>45.257476719491592</v>
      </c>
      <c r="Y54">
        <v>0</v>
      </c>
      <c r="Z54">
        <v>4.0216500000000011</v>
      </c>
      <c r="AA54">
        <v>13.086306758245618</v>
      </c>
      <c r="AB54">
        <v>12.122760000000001</v>
      </c>
      <c r="AC54">
        <v>9.0251699999999992</v>
      </c>
      <c r="AD54">
        <v>11.22681</v>
      </c>
      <c r="AE54">
        <v>15.166195200000004</v>
      </c>
      <c r="AF54">
        <v>2.42</v>
      </c>
      <c r="AG54">
        <v>11.894145119999999</v>
      </c>
      <c r="AH54">
        <v>46.922210000000014</v>
      </c>
      <c r="AI54">
        <v>4.8825000000000003</v>
      </c>
      <c r="AJ54">
        <v>0</v>
      </c>
      <c r="AK54">
        <v>15.688789999999999</v>
      </c>
      <c r="AL54">
        <v>0</v>
      </c>
      <c r="AM54">
        <v>4.8491040000000005</v>
      </c>
      <c r="AN54">
        <v>1.01389</v>
      </c>
      <c r="AO54">
        <v>8.5689239999999991</v>
      </c>
      <c r="AP54">
        <v>3.4193311557917179</v>
      </c>
      <c r="AQ54">
        <v>0</v>
      </c>
      <c r="AR54">
        <v>14.564100000000005</v>
      </c>
      <c r="AS54">
        <v>9.7859422772821905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704.04501643802428</v>
      </c>
      <c r="DN54">
        <v>25.233534897884155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309.99729485104598</v>
      </c>
      <c r="M55">
        <v>28.225624859265935</v>
      </c>
      <c r="N55">
        <v>36.246546961325976</v>
      </c>
      <c r="O55">
        <v>0</v>
      </c>
      <c r="P55">
        <v>42.340438306814782</v>
      </c>
      <c r="Q55">
        <v>3.6344397694323138</v>
      </c>
      <c r="R55">
        <v>6.6824441369472183</v>
      </c>
      <c r="S55">
        <v>4.3708196104651158</v>
      </c>
      <c r="T55">
        <v>0</v>
      </c>
      <c r="U55">
        <v>52.122621951219507</v>
      </c>
      <c r="V55">
        <v>3.8430665083135391</v>
      </c>
      <c r="W55">
        <v>0</v>
      </c>
      <c r="X55">
        <v>45.257476719491592</v>
      </c>
      <c r="Y55">
        <v>0</v>
      </c>
      <c r="Z55">
        <v>4.0216500000000011</v>
      </c>
      <c r="AA55">
        <v>13.086306758245618</v>
      </c>
      <c r="AB55">
        <v>12.122760000000001</v>
      </c>
      <c r="AC55">
        <v>9.0251699999999992</v>
      </c>
      <c r="AD55">
        <v>11.22681</v>
      </c>
      <c r="AE55">
        <v>15.166195200000004</v>
      </c>
      <c r="AF55">
        <v>2.42</v>
      </c>
      <c r="AG55">
        <v>11.894145119999999</v>
      </c>
      <c r="AH55">
        <v>46.922210000000014</v>
      </c>
      <c r="AI55">
        <v>4.8825000000000003</v>
      </c>
      <c r="AJ55">
        <v>0</v>
      </c>
      <c r="AK55">
        <v>15.688789999999999</v>
      </c>
      <c r="AL55">
        <v>0</v>
      </c>
      <c r="AM55">
        <v>4.8491040000000005</v>
      </c>
      <c r="AN55">
        <v>1.01389</v>
      </c>
      <c r="AO55">
        <v>8.5689239999999991</v>
      </c>
      <c r="AP55">
        <v>3.4193311557917179</v>
      </c>
      <c r="AQ55">
        <v>0</v>
      </c>
      <c r="AR55">
        <v>14.564100000000005</v>
      </c>
      <c r="AS55">
        <v>9.7859422772821905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696.41840585967122</v>
      </c>
      <c r="DN55">
        <v>24.960196325970408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309.99729485104598</v>
      </c>
      <c r="M56">
        <v>28.225624859265935</v>
      </c>
      <c r="N56">
        <v>36.246546961325976</v>
      </c>
      <c r="O56">
        <v>0</v>
      </c>
      <c r="P56">
        <v>42.340438306814782</v>
      </c>
      <c r="Q56">
        <v>3.6344397694323138</v>
      </c>
      <c r="R56">
        <v>0</v>
      </c>
      <c r="S56">
        <v>4.3708196104651158</v>
      </c>
      <c r="T56">
        <v>0</v>
      </c>
      <c r="U56">
        <v>52.122621951219507</v>
      </c>
      <c r="V56">
        <v>3.8430665083135391</v>
      </c>
      <c r="W56">
        <v>0</v>
      </c>
      <c r="X56">
        <v>45.257476719491592</v>
      </c>
      <c r="Y56">
        <v>0</v>
      </c>
      <c r="Z56">
        <v>4.0216500000000011</v>
      </c>
      <c r="AA56">
        <v>13.086306758245618</v>
      </c>
      <c r="AB56">
        <v>12.122760000000001</v>
      </c>
      <c r="AC56">
        <v>9.0251699999999992</v>
      </c>
      <c r="AD56">
        <v>11.22681</v>
      </c>
      <c r="AE56">
        <v>15.166195200000004</v>
      </c>
      <c r="AF56">
        <v>2.42</v>
      </c>
      <c r="AG56">
        <v>11.894145119999999</v>
      </c>
      <c r="AH56">
        <v>46.922210000000014</v>
      </c>
      <c r="AI56">
        <v>4.8825000000000003</v>
      </c>
      <c r="AJ56">
        <v>0</v>
      </c>
      <c r="AK56">
        <v>15.688789999999999</v>
      </c>
      <c r="AL56">
        <v>0</v>
      </c>
      <c r="AM56">
        <v>4.8491040000000005</v>
      </c>
      <c r="AN56">
        <v>1.01389</v>
      </c>
      <c r="AO56">
        <v>8.5689239999999991</v>
      </c>
      <c r="AP56">
        <v>3.4193311557917179</v>
      </c>
      <c r="AQ56">
        <v>0</v>
      </c>
      <c r="AR56">
        <v>14.564100000000005</v>
      </c>
      <c r="AS56">
        <v>9.7859422772821905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689.96717444027036</v>
      </c>
      <c r="DN56">
        <v>24.728983608424045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315.84725568659212</v>
      </c>
      <c r="M57">
        <v>28.225624859265935</v>
      </c>
      <c r="N57">
        <v>36.246546961325976</v>
      </c>
      <c r="O57">
        <v>0</v>
      </c>
      <c r="P57">
        <v>42.340438306814782</v>
      </c>
      <c r="Q57">
        <v>3.6344397694323138</v>
      </c>
      <c r="R57">
        <v>0</v>
      </c>
      <c r="S57">
        <v>4.3708196104651158</v>
      </c>
      <c r="T57">
        <v>0</v>
      </c>
      <c r="U57">
        <v>52.122621951219507</v>
      </c>
      <c r="V57">
        <v>3.8430665083135391</v>
      </c>
      <c r="W57">
        <v>0</v>
      </c>
      <c r="X57">
        <v>45.256355987992414</v>
      </c>
      <c r="Y57">
        <v>0</v>
      </c>
      <c r="Z57">
        <v>4.0216500000000011</v>
      </c>
      <c r="AA57">
        <v>13.086306758245618</v>
      </c>
      <c r="AB57">
        <v>12.122760000000001</v>
      </c>
      <c r="AC57">
        <v>9.0251699999999992</v>
      </c>
      <c r="AD57">
        <v>11.22681</v>
      </c>
      <c r="AE57">
        <v>15.166195200000004</v>
      </c>
      <c r="AF57">
        <v>2.42</v>
      </c>
      <c r="AG57">
        <v>11.894145119999999</v>
      </c>
      <c r="AH57">
        <v>46.922210000000014</v>
      </c>
      <c r="AI57">
        <v>0.97650000000000003</v>
      </c>
      <c r="AJ57">
        <v>0</v>
      </c>
      <c r="AK57">
        <v>15.688789999999999</v>
      </c>
      <c r="AL57">
        <v>0</v>
      </c>
      <c r="AM57">
        <v>4.8491040000000005</v>
      </c>
      <c r="AN57">
        <v>1.01389</v>
      </c>
      <c r="AO57">
        <v>8.5689239999999991</v>
      </c>
      <c r="AP57">
        <v>3.4193311557917179</v>
      </c>
      <c r="AQ57">
        <v>0</v>
      </c>
      <c r="AR57">
        <v>14.564100000000005</v>
      </c>
      <c r="AS57">
        <v>9.7859422772821905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691.84279269863839</v>
      </c>
      <c r="DN57">
        <v>24.79620545410296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315.84725568659212</v>
      </c>
      <c r="M58">
        <v>28.225624859265935</v>
      </c>
      <c r="N58">
        <v>36.246546961325976</v>
      </c>
      <c r="O58">
        <v>0</v>
      </c>
      <c r="P58">
        <v>42.340438306814782</v>
      </c>
      <c r="Q58">
        <v>1.9990381558028616</v>
      </c>
      <c r="R58">
        <v>13.006098987626547</v>
      </c>
      <c r="S58">
        <v>1.998730649188514</v>
      </c>
      <c r="T58">
        <v>0</v>
      </c>
      <c r="U58">
        <v>52.122621951219507</v>
      </c>
      <c r="V58">
        <v>3.8430665083135391</v>
      </c>
      <c r="W58">
        <v>9.8695960647296772</v>
      </c>
      <c r="X58">
        <v>45.256355987992414</v>
      </c>
      <c r="Y58">
        <v>0</v>
      </c>
      <c r="Z58">
        <v>4.0216500000000011</v>
      </c>
      <c r="AA58">
        <v>13.086306758245618</v>
      </c>
      <c r="AB58">
        <v>12.122760000000001</v>
      </c>
      <c r="AC58">
        <v>9.0251699999999992</v>
      </c>
      <c r="AD58">
        <v>11.22681</v>
      </c>
      <c r="AE58">
        <v>15.166195200000004</v>
      </c>
      <c r="AF58">
        <v>2.42</v>
      </c>
      <c r="AG58">
        <v>11.894145119999999</v>
      </c>
      <c r="AH58">
        <v>46.922210000000014</v>
      </c>
      <c r="AI58">
        <v>0.97650000000000003</v>
      </c>
      <c r="AJ58">
        <v>0</v>
      </c>
      <c r="AK58">
        <v>15.688789999999999</v>
      </c>
      <c r="AL58">
        <v>0</v>
      </c>
      <c r="AM58">
        <v>4.8491040000000005</v>
      </c>
      <c r="AN58">
        <v>1.01389</v>
      </c>
      <c r="AO58">
        <v>8.5689239999999991</v>
      </c>
      <c r="AP58">
        <v>3.4193311557917179</v>
      </c>
      <c r="AQ58">
        <v>0</v>
      </c>
      <c r="AR58">
        <v>14.564100000000005</v>
      </c>
      <c r="AS58">
        <v>9.7859422772821905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710.0581570319938</v>
      </c>
      <c r="DN58">
        <v>25.449045598197834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315.84725568659212</v>
      </c>
      <c r="M59">
        <v>28.225624859265935</v>
      </c>
      <c r="N59">
        <v>36.246546961325976</v>
      </c>
      <c r="O59">
        <v>0</v>
      </c>
      <c r="P59">
        <v>42.340438306814782</v>
      </c>
      <c r="Q59">
        <v>1.9990381558028616</v>
      </c>
      <c r="R59">
        <v>13.006098987626547</v>
      </c>
      <c r="S59">
        <v>1.998730649188514</v>
      </c>
      <c r="T59">
        <v>0</v>
      </c>
      <c r="U59">
        <v>52.122621951219507</v>
      </c>
      <c r="V59">
        <v>3.8430665083135391</v>
      </c>
      <c r="W59">
        <v>9.8695960647296772</v>
      </c>
      <c r="X59">
        <v>45.256355987992414</v>
      </c>
      <c r="Y59">
        <v>0</v>
      </c>
      <c r="Z59">
        <v>4.0216500000000011</v>
      </c>
      <c r="AA59">
        <v>13.086306758245618</v>
      </c>
      <c r="AB59">
        <v>12.122760000000001</v>
      </c>
      <c r="AC59">
        <v>9.0251699999999992</v>
      </c>
      <c r="AD59">
        <v>11.22681</v>
      </c>
      <c r="AE59">
        <v>15.166195200000004</v>
      </c>
      <c r="AF59">
        <v>2.42</v>
      </c>
      <c r="AG59">
        <v>11.894145119999999</v>
      </c>
      <c r="AH59">
        <v>46.922210000000014</v>
      </c>
      <c r="AI59">
        <v>0.97650000000000003</v>
      </c>
      <c r="AJ59">
        <v>0</v>
      </c>
      <c r="AK59">
        <v>15.688789999999999</v>
      </c>
      <c r="AL59">
        <v>0</v>
      </c>
      <c r="AM59">
        <v>4.8491040000000005</v>
      </c>
      <c r="AN59">
        <v>1.01389</v>
      </c>
      <c r="AO59">
        <v>8.5689239999999991</v>
      </c>
      <c r="AP59">
        <v>2.1616461329717755</v>
      </c>
      <c r="AQ59">
        <v>0</v>
      </c>
      <c r="AR59">
        <v>14.564100000000005</v>
      </c>
      <c r="AS59">
        <v>9.7859422772821905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708.84406175436334</v>
      </c>
      <c r="DN59">
        <v>25.405455853008377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343.07947711011889</v>
      </c>
      <c r="M60">
        <v>28.225624859265935</v>
      </c>
      <c r="N60">
        <v>36.246546961325976</v>
      </c>
      <c r="O60">
        <v>0</v>
      </c>
      <c r="P60">
        <v>42.340438306814782</v>
      </c>
      <c r="Q60">
        <v>1.9990381558028616</v>
      </c>
      <c r="R60">
        <v>13.006098987626547</v>
      </c>
      <c r="S60">
        <v>1.998730649188514</v>
      </c>
      <c r="T60">
        <v>0</v>
      </c>
      <c r="U60">
        <v>52.122621951219507</v>
      </c>
      <c r="V60">
        <v>3.8430665083135391</v>
      </c>
      <c r="W60">
        <v>9.8695960647296772</v>
      </c>
      <c r="X60">
        <v>45.256355987992414</v>
      </c>
      <c r="Y60">
        <v>0</v>
      </c>
      <c r="Z60">
        <v>4.0216500000000011</v>
      </c>
      <c r="AA60">
        <v>13.086306758245618</v>
      </c>
      <c r="AB60">
        <v>12.122760000000001</v>
      </c>
      <c r="AC60">
        <v>9.0251699999999992</v>
      </c>
      <c r="AD60">
        <v>11.22681</v>
      </c>
      <c r="AE60">
        <v>15.166195200000004</v>
      </c>
      <c r="AF60">
        <v>2.42</v>
      </c>
      <c r="AG60">
        <v>11.894145119999999</v>
      </c>
      <c r="AH60">
        <v>46.922210000000014</v>
      </c>
      <c r="AI60">
        <v>0.97650000000000003</v>
      </c>
      <c r="AJ60">
        <v>0</v>
      </c>
      <c r="AK60">
        <v>15.688789999999999</v>
      </c>
      <c r="AL60">
        <v>0</v>
      </c>
      <c r="AM60">
        <v>4.8491040000000005</v>
      </c>
      <c r="AN60">
        <v>1.01389</v>
      </c>
      <c r="AO60">
        <v>8.5689239999999991</v>
      </c>
      <c r="AP60">
        <v>2.1616461329717755</v>
      </c>
      <c r="AQ60">
        <v>0</v>
      </c>
      <c r="AR60">
        <v>14.564100000000005</v>
      </c>
      <c r="AS60">
        <v>9.7859422772821905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735.1340479413401</v>
      </c>
      <c r="DN60">
        <v>26.347691089558211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390.92916082493957</v>
      </c>
      <c r="M61">
        <v>28.225624859265935</v>
      </c>
      <c r="N61">
        <v>36.246546961325976</v>
      </c>
      <c r="O61">
        <v>0</v>
      </c>
      <c r="P61">
        <v>42.340438306814782</v>
      </c>
      <c r="Q61">
        <v>1.9990381558028616</v>
      </c>
      <c r="R61">
        <v>13.00584822934233</v>
      </c>
      <c r="S61">
        <v>1.998730649188514</v>
      </c>
      <c r="T61">
        <v>0</v>
      </c>
      <c r="U61">
        <v>52.122621951219507</v>
      </c>
      <c r="V61">
        <v>3.8430665083135391</v>
      </c>
      <c r="W61">
        <v>9.8729748897058816</v>
      </c>
      <c r="X61">
        <v>45.256355987992414</v>
      </c>
      <c r="Y61">
        <v>0</v>
      </c>
      <c r="Z61">
        <v>4.0216500000000011</v>
      </c>
      <c r="AA61">
        <v>13.086306758245618</v>
      </c>
      <c r="AB61">
        <v>12.122760000000001</v>
      </c>
      <c r="AC61">
        <v>9.0251699999999992</v>
      </c>
      <c r="AD61">
        <v>11.22681</v>
      </c>
      <c r="AE61">
        <v>15.166195200000004</v>
      </c>
      <c r="AF61">
        <v>2.42</v>
      </c>
      <c r="AG61">
        <v>11.894145119999999</v>
      </c>
      <c r="AH61">
        <v>46.922210000000014</v>
      </c>
      <c r="AI61">
        <v>0.97650000000000003</v>
      </c>
      <c r="AJ61">
        <v>0</v>
      </c>
      <c r="AK61">
        <v>15.688789999999999</v>
      </c>
      <c r="AL61">
        <v>0</v>
      </c>
      <c r="AM61">
        <v>4.8491040000000005</v>
      </c>
      <c r="AN61">
        <v>1.01389</v>
      </c>
      <c r="AO61">
        <v>8.5689239999999991</v>
      </c>
      <c r="AP61">
        <v>2.1616461329717755</v>
      </c>
      <c r="AQ61">
        <v>0</v>
      </c>
      <c r="AR61">
        <v>14.564100000000005</v>
      </c>
      <c r="AS61">
        <v>9.7859422772821905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781.33115243525992</v>
      </c>
      <c r="DN61">
        <v>28.003398377151079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424.30972656597072</v>
      </c>
      <c r="M62">
        <v>28.225624859265935</v>
      </c>
      <c r="N62">
        <v>36.246546961325976</v>
      </c>
      <c r="O62">
        <v>0</v>
      </c>
      <c r="P62">
        <v>42.340438306814782</v>
      </c>
      <c r="Q62">
        <v>1.9990381558028616</v>
      </c>
      <c r="R62">
        <v>13.00584822934233</v>
      </c>
      <c r="S62">
        <v>1.998730649188514</v>
      </c>
      <c r="T62">
        <v>0</v>
      </c>
      <c r="U62">
        <v>52.122621951219507</v>
      </c>
      <c r="V62">
        <v>3.8430665083135391</v>
      </c>
      <c r="W62">
        <v>9.8729748897058816</v>
      </c>
      <c r="X62">
        <v>45.256355987992414</v>
      </c>
      <c r="Y62">
        <v>0</v>
      </c>
      <c r="Z62">
        <v>4.0216500000000011</v>
      </c>
      <c r="AA62">
        <v>13.086306758245618</v>
      </c>
      <c r="AB62">
        <v>12.122760000000001</v>
      </c>
      <c r="AC62">
        <v>9.0251699999999992</v>
      </c>
      <c r="AD62">
        <v>11.22681</v>
      </c>
      <c r="AE62">
        <v>15.166195200000004</v>
      </c>
      <c r="AF62">
        <v>2.42</v>
      </c>
      <c r="AG62">
        <v>11.894145119999999</v>
      </c>
      <c r="AH62">
        <v>46.922210000000014</v>
      </c>
      <c r="AI62">
        <v>0.97650000000000003</v>
      </c>
      <c r="AJ62">
        <v>0</v>
      </c>
      <c r="AK62">
        <v>15.688789999999999</v>
      </c>
      <c r="AL62">
        <v>0</v>
      </c>
      <c r="AM62">
        <v>4.8491040000000005</v>
      </c>
      <c r="AN62">
        <v>1.01389</v>
      </c>
      <c r="AO62">
        <v>8.5689239999999991</v>
      </c>
      <c r="AP62">
        <v>2.1616461329717755</v>
      </c>
      <c r="AQ62">
        <v>0</v>
      </c>
      <c r="AR62">
        <v>14.564100000000005</v>
      </c>
      <c r="AS62">
        <v>9.7859422772821905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813.55675060165117</v>
      </c>
      <c r="DN62">
        <v>29.158365951790806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322.57009901497486</v>
      </c>
      <c r="M63">
        <v>28.225624859265935</v>
      </c>
      <c r="N63">
        <v>36.246546961325976</v>
      </c>
      <c r="O63">
        <v>0</v>
      </c>
      <c r="P63">
        <v>42.340438306814782</v>
      </c>
      <c r="Q63">
        <v>1.9990381558028616</v>
      </c>
      <c r="R63">
        <v>13.00584822934233</v>
      </c>
      <c r="S63">
        <v>1.998730649188514</v>
      </c>
      <c r="T63">
        <v>0</v>
      </c>
      <c r="U63">
        <v>52.122621951219507</v>
      </c>
      <c r="V63">
        <v>3.8430665083135391</v>
      </c>
      <c r="W63">
        <v>9.8729748897058816</v>
      </c>
      <c r="X63">
        <v>45.257476719491592</v>
      </c>
      <c r="Y63">
        <v>0</v>
      </c>
      <c r="Z63">
        <v>6.0324750000000016</v>
      </c>
      <c r="AA63">
        <v>13.086306758245618</v>
      </c>
      <c r="AB63">
        <v>12.122760000000001</v>
      </c>
      <c r="AC63">
        <v>9.0251699999999992</v>
      </c>
      <c r="AD63">
        <v>11.22681</v>
      </c>
      <c r="AE63">
        <v>15.166195200000004</v>
      </c>
      <c r="AF63">
        <v>2.42</v>
      </c>
      <c r="AG63">
        <v>11.894145119999999</v>
      </c>
      <c r="AH63">
        <v>46.922210000000014</v>
      </c>
      <c r="AI63">
        <v>0.97650000000000003</v>
      </c>
      <c r="AJ63">
        <v>0</v>
      </c>
      <c r="AK63">
        <v>15.688789999999999</v>
      </c>
      <c r="AL63">
        <v>0</v>
      </c>
      <c r="AM63">
        <v>4.8491040000000005</v>
      </c>
      <c r="AN63">
        <v>1.01389</v>
      </c>
      <c r="AO63">
        <v>8.5689239999999991</v>
      </c>
      <c r="AP63">
        <v>2.1616461329717755</v>
      </c>
      <c r="AQ63">
        <v>0</v>
      </c>
      <c r="AR63">
        <v>14.564100000000005</v>
      </c>
      <c r="AS63">
        <v>9.7859422772821905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717.279646318201</v>
      </c>
      <c r="DN63">
        <v>25.707788415744496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315.84725568659212</v>
      </c>
      <c r="M64">
        <v>28.225624859265935</v>
      </c>
      <c r="N64">
        <v>36.246546961325976</v>
      </c>
      <c r="O64">
        <v>0</v>
      </c>
      <c r="P64">
        <v>42.340438306814782</v>
      </c>
      <c r="Q64">
        <v>1.9990381558028616</v>
      </c>
      <c r="R64">
        <v>13.00584822934233</v>
      </c>
      <c r="S64">
        <v>1.998730649188514</v>
      </c>
      <c r="T64">
        <v>0</v>
      </c>
      <c r="U64">
        <v>52.122621951219507</v>
      </c>
      <c r="V64">
        <v>3.8430665083135391</v>
      </c>
      <c r="W64">
        <v>9.8729748897058816</v>
      </c>
      <c r="X64">
        <v>45.257476719491592</v>
      </c>
      <c r="Y64">
        <v>0</v>
      </c>
      <c r="Z64">
        <v>6.0324750000000016</v>
      </c>
      <c r="AA64">
        <v>13.086306758245618</v>
      </c>
      <c r="AB64">
        <v>12.122760000000001</v>
      </c>
      <c r="AC64">
        <v>9.0251699999999992</v>
      </c>
      <c r="AD64">
        <v>11.22681</v>
      </c>
      <c r="AE64">
        <v>15.166195200000004</v>
      </c>
      <c r="AF64">
        <v>2.42</v>
      </c>
      <c r="AG64">
        <v>11.894145119999999</v>
      </c>
      <c r="AH64">
        <v>46.922210000000014</v>
      </c>
      <c r="AI64">
        <v>0.97650000000000003</v>
      </c>
      <c r="AJ64">
        <v>0</v>
      </c>
      <c r="AK64">
        <v>15.688789999999999</v>
      </c>
      <c r="AL64">
        <v>0</v>
      </c>
      <c r="AM64">
        <v>4.8491040000000005</v>
      </c>
      <c r="AN64">
        <v>1.01389</v>
      </c>
      <c r="AO64">
        <v>8.5689239999999991</v>
      </c>
      <c r="AP64">
        <v>1.9651328481561599</v>
      </c>
      <c r="AQ64">
        <v>0</v>
      </c>
      <c r="AR64">
        <v>14.564100000000005</v>
      </c>
      <c r="AS64">
        <v>9.7859422772821905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710.59971158806707</v>
      </c>
      <c r="DN64">
        <v>25.468366532680008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315.84725568659212</v>
      </c>
      <c r="M65">
        <v>28.225624859265935</v>
      </c>
      <c r="N65">
        <v>36.246546961325976</v>
      </c>
      <c r="O65">
        <v>0</v>
      </c>
      <c r="P65">
        <v>42.340438306814782</v>
      </c>
      <c r="Q65">
        <v>1.9990381558028616</v>
      </c>
      <c r="R65">
        <v>13.00584822934233</v>
      </c>
      <c r="S65">
        <v>1.998730649188514</v>
      </c>
      <c r="T65">
        <v>0</v>
      </c>
      <c r="U65">
        <v>52.122621951219507</v>
      </c>
      <c r="V65">
        <v>3.8424876456876453</v>
      </c>
      <c r="W65">
        <v>9.8706069864777835</v>
      </c>
      <c r="X65">
        <v>45.254819376360707</v>
      </c>
      <c r="Y65">
        <v>0</v>
      </c>
      <c r="Z65">
        <v>6.0324750000000016</v>
      </c>
      <c r="AA65">
        <v>13.086306758245618</v>
      </c>
      <c r="AB65">
        <v>12.122760000000001</v>
      </c>
      <c r="AC65">
        <v>9.0251699999999992</v>
      </c>
      <c r="AD65">
        <v>11.22681</v>
      </c>
      <c r="AE65">
        <v>15.166195200000004</v>
      </c>
      <c r="AF65">
        <v>2.42</v>
      </c>
      <c r="AG65">
        <v>11.894145119999999</v>
      </c>
      <c r="AH65">
        <v>46.922210000000014</v>
      </c>
      <c r="AI65">
        <v>0.97650000000000003</v>
      </c>
      <c r="AJ65">
        <v>0</v>
      </c>
      <c r="AK65">
        <v>15.688789999999999</v>
      </c>
      <c r="AL65">
        <v>0</v>
      </c>
      <c r="AM65">
        <v>3.2392799999999995</v>
      </c>
      <c r="AN65">
        <v>1.01389</v>
      </c>
      <c r="AO65">
        <v>8.5689239999999991</v>
      </c>
      <c r="AP65">
        <v>1.9651328481561599</v>
      </c>
      <c r="AQ65">
        <v>0</v>
      </c>
      <c r="AR65">
        <v>14.564100000000005</v>
      </c>
      <c r="AS65">
        <v>9.7859422772821905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709.04017730813905</v>
      </c>
      <c r="DN65">
        <v>25.412472703623244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315.84725568659212</v>
      </c>
      <c r="M66">
        <v>28.225624859265935</v>
      </c>
      <c r="N66">
        <v>36.246546961325976</v>
      </c>
      <c r="O66">
        <v>0</v>
      </c>
      <c r="P66">
        <v>42.340438306814782</v>
      </c>
      <c r="Q66">
        <v>1.9990381558028616</v>
      </c>
      <c r="R66">
        <v>13.00584822934233</v>
      </c>
      <c r="S66">
        <v>1.998730649188514</v>
      </c>
      <c r="T66">
        <v>0</v>
      </c>
      <c r="U66">
        <v>52.122621951219507</v>
      </c>
      <c r="V66">
        <v>3.8424876456876453</v>
      </c>
      <c r="W66">
        <v>9.8706069864777835</v>
      </c>
      <c r="X66">
        <v>45.254819376360707</v>
      </c>
      <c r="Y66">
        <v>0</v>
      </c>
      <c r="Z66">
        <v>6.0324750000000016</v>
      </c>
      <c r="AA66">
        <v>13.086306758245618</v>
      </c>
      <c r="AB66">
        <v>12.122760000000001</v>
      </c>
      <c r="AC66">
        <v>9.0251699999999992</v>
      </c>
      <c r="AD66">
        <v>11.22681</v>
      </c>
      <c r="AE66">
        <v>15.166195200000004</v>
      </c>
      <c r="AF66">
        <v>2.42</v>
      </c>
      <c r="AG66">
        <v>11.894145119999999</v>
      </c>
      <c r="AH66">
        <v>46.922210000000014</v>
      </c>
      <c r="AI66">
        <v>0.97650000000000003</v>
      </c>
      <c r="AJ66">
        <v>0</v>
      </c>
      <c r="AK66">
        <v>15.688789999999999</v>
      </c>
      <c r="AL66">
        <v>0</v>
      </c>
      <c r="AM66">
        <v>3.2392799999999995</v>
      </c>
      <c r="AN66">
        <v>1.01389</v>
      </c>
      <c r="AO66">
        <v>8.5689239999999991</v>
      </c>
      <c r="AP66">
        <v>1.9651328481561599</v>
      </c>
      <c r="AQ66">
        <v>0</v>
      </c>
      <c r="AR66">
        <v>14.564100000000005</v>
      </c>
      <c r="AS66">
        <v>9.7859422772821905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709.04017730813905</v>
      </c>
      <c r="DN66">
        <v>25.412472703623244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315.84725568659212</v>
      </c>
      <c r="M67">
        <v>28.225624859265935</v>
      </c>
      <c r="N67">
        <v>36.246546961325976</v>
      </c>
      <c r="O67">
        <v>0</v>
      </c>
      <c r="P67">
        <v>42.107264150943394</v>
      </c>
      <c r="Q67">
        <v>1.9990381558028616</v>
      </c>
      <c r="R67">
        <v>13.00584822934233</v>
      </c>
      <c r="S67">
        <v>1.998730649188514</v>
      </c>
      <c r="T67">
        <v>0</v>
      </c>
      <c r="U67">
        <v>52.463201889878249</v>
      </c>
      <c r="V67">
        <v>3.8424876456876453</v>
      </c>
      <c r="W67">
        <v>9.8706069864777835</v>
      </c>
      <c r="X67">
        <v>45.254819376360707</v>
      </c>
      <c r="Y67">
        <v>0</v>
      </c>
      <c r="Z67">
        <v>6.0324750000000016</v>
      </c>
      <c r="AA67">
        <v>13.086306758245618</v>
      </c>
      <c r="AB67">
        <v>12.122760000000001</v>
      </c>
      <c r="AC67">
        <v>9.0251699999999992</v>
      </c>
      <c r="AD67">
        <v>11.22681</v>
      </c>
      <c r="AE67">
        <v>15.166195200000004</v>
      </c>
      <c r="AF67">
        <v>2.42</v>
      </c>
      <c r="AG67">
        <v>11.894145119999999</v>
      </c>
      <c r="AH67">
        <v>46.922210000000014</v>
      </c>
      <c r="AI67">
        <v>0.97650000000000003</v>
      </c>
      <c r="AJ67">
        <v>0</v>
      </c>
      <c r="AK67">
        <v>15.688789999999999</v>
      </c>
      <c r="AL67">
        <v>0</v>
      </c>
      <c r="AM67">
        <v>3.2392799999999995</v>
      </c>
      <c r="AN67">
        <v>1.01389</v>
      </c>
      <c r="AO67">
        <v>8.5689239999999991</v>
      </c>
      <c r="AP67">
        <v>1.9651328481561599</v>
      </c>
      <c r="AQ67">
        <v>0</v>
      </c>
      <c r="AR67">
        <v>14.564100000000005</v>
      </c>
      <c r="AS67">
        <v>9.7859422772821905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709.14386685084196</v>
      </c>
      <c r="DN67">
        <v>25.416188943707681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315.84725568659212</v>
      </c>
      <c r="M68">
        <v>28.225624859265935</v>
      </c>
      <c r="N68">
        <v>36.246546961325976</v>
      </c>
      <c r="O68">
        <v>0</v>
      </c>
      <c r="P68">
        <v>42.107264150943394</v>
      </c>
      <c r="Q68">
        <v>1.9990381558028616</v>
      </c>
      <c r="R68">
        <v>13.00584822934233</v>
      </c>
      <c r="S68">
        <v>1.998730649188514</v>
      </c>
      <c r="T68">
        <v>0</v>
      </c>
      <c r="U68">
        <v>52.463201889878249</v>
      </c>
      <c r="V68">
        <v>3.8424876456876453</v>
      </c>
      <c r="W68">
        <v>9.8706069864777835</v>
      </c>
      <c r="X68">
        <v>45.254819376360707</v>
      </c>
      <c r="Y68">
        <v>0</v>
      </c>
      <c r="Z68">
        <v>6.0324750000000016</v>
      </c>
      <c r="AA68">
        <v>13.086306758245618</v>
      </c>
      <c r="AB68">
        <v>12.122760000000001</v>
      </c>
      <c r="AC68">
        <v>9.0251699999999992</v>
      </c>
      <c r="AD68">
        <v>11.22681</v>
      </c>
      <c r="AE68">
        <v>15.166195200000004</v>
      </c>
      <c r="AF68">
        <v>2.42</v>
      </c>
      <c r="AG68">
        <v>11.894145119999999</v>
      </c>
      <c r="AH68">
        <v>46.922210000000014</v>
      </c>
      <c r="AI68">
        <v>0.97650000000000003</v>
      </c>
      <c r="AJ68">
        <v>0</v>
      </c>
      <c r="AK68">
        <v>15.688789999999999</v>
      </c>
      <c r="AL68">
        <v>0</v>
      </c>
      <c r="AM68">
        <v>3.2392799999999995</v>
      </c>
      <c r="AN68">
        <v>1.01389</v>
      </c>
      <c r="AO68">
        <v>8.5689239999999991</v>
      </c>
      <c r="AP68">
        <v>1.9651328481561599</v>
      </c>
      <c r="AQ68">
        <v>0</v>
      </c>
      <c r="AR68">
        <v>14.564100000000005</v>
      </c>
      <c r="AS68">
        <v>9.7859422772821905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709.14386685084196</v>
      </c>
      <c r="DN68">
        <v>25.416188943707681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315.84725568659212</v>
      </c>
      <c r="M69">
        <v>28.225624859265935</v>
      </c>
      <c r="N69">
        <v>36.246546961325976</v>
      </c>
      <c r="O69">
        <v>0</v>
      </c>
      <c r="P69">
        <v>42.107264150943394</v>
      </c>
      <c r="Q69">
        <v>1.9990381558028616</v>
      </c>
      <c r="R69">
        <v>13.00584822934233</v>
      </c>
      <c r="S69">
        <v>1.998730649188514</v>
      </c>
      <c r="T69">
        <v>0</v>
      </c>
      <c r="U69">
        <v>52.463201889878249</v>
      </c>
      <c r="V69">
        <v>3.8424876456876453</v>
      </c>
      <c r="W69">
        <v>9.8706069864777835</v>
      </c>
      <c r="X69">
        <v>45.254819376360707</v>
      </c>
      <c r="Y69">
        <v>0</v>
      </c>
      <c r="Z69">
        <v>6.0324750000000016</v>
      </c>
      <c r="AA69">
        <v>13.086306758245618</v>
      </c>
      <c r="AB69">
        <v>12.122760000000001</v>
      </c>
      <c r="AC69">
        <v>9.0251699999999992</v>
      </c>
      <c r="AD69">
        <v>11.22681</v>
      </c>
      <c r="AE69">
        <v>15.166195200000004</v>
      </c>
      <c r="AF69">
        <v>2.42</v>
      </c>
      <c r="AG69">
        <v>11.894145119999999</v>
      </c>
      <c r="AH69">
        <v>46.922210000000014</v>
      </c>
      <c r="AI69">
        <v>0.97650000000000003</v>
      </c>
      <c r="AJ69">
        <v>0</v>
      </c>
      <c r="AK69">
        <v>15.688789999999999</v>
      </c>
      <c r="AL69">
        <v>0</v>
      </c>
      <c r="AM69">
        <v>3.2392799999999995</v>
      </c>
      <c r="AN69">
        <v>1.01389</v>
      </c>
      <c r="AO69">
        <v>8.5689239999999991</v>
      </c>
      <c r="AP69">
        <v>1.9651328481561599</v>
      </c>
      <c r="AQ69">
        <v>0</v>
      </c>
      <c r="AR69">
        <v>14.564100000000005</v>
      </c>
      <c r="AS69">
        <v>9.7859422772821905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709.14386685084196</v>
      </c>
      <c r="DN69">
        <v>25.416188943707681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315.84725568659212</v>
      </c>
      <c r="M70">
        <v>28.225624859265935</v>
      </c>
      <c r="N70">
        <v>36.246546961325976</v>
      </c>
      <c r="O70">
        <v>0</v>
      </c>
      <c r="P70">
        <v>42.107264150943394</v>
      </c>
      <c r="Q70">
        <v>1.9990381558028616</v>
      </c>
      <c r="R70">
        <v>13.00584822934233</v>
      </c>
      <c r="S70">
        <v>1.998730649188514</v>
      </c>
      <c r="T70">
        <v>0</v>
      </c>
      <c r="U70">
        <v>52.463201889878249</v>
      </c>
      <c r="V70">
        <v>3.8424876456876453</v>
      </c>
      <c r="W70">
        <v>9.8706069864777835</v>
      </c>
      <c r="X70">
        <v>45.254819376360707</v>
      </c>
      <c r="Y70">
        <v>0</v>
      </c>
      <c r="Z70">
        <v>4.0216500000000011</v>
      </c>
      <c r="AA70">
        <v>13.086306758245618</v>
      </c>
      <c r="AB70">
        <v>12.122760000000001</v>
      </c>
      <c r="AC70">
        <v>9.0251699999999992</v>
      </c>
      <c r="AD70">
        <v>11.22681</v>
      </c>
      <c r="AE70">
        <v>15.166195200000004</v>
      </c>
      <c r="AF70">
        <v>2.42</v>
      </c>
      <c r="AG70">
        <v>11.894145119999999</v>
      </c>
      <c r="AH70">
        <v>46.922210000000014</v>
      </c>
      <c r="AI70">
        <v>0.97650000000000003</v>
      </c>
      <c r="AJ70">
        <v>0</v>
      </c>
      <c r="AK70">
        <v>15.688789999999999</v>
      </c>
      <c r="AL70">
        <v>0</v>
      </c>
      <c r="AM70">
        <v>3.2392799999999995</v>
      </c>
      <c r="AN70">
        <v>1.01389</v>
      </c>
      <c r="AO70">
        <v>8.5689239999999991</v>
      </c>
      <c r="AP70">
        <v>1.9651328481561599</v>
      </c>
      <c r="AQ70">
        <v>0</v>
      </c>
      <c r="AR70">
        <v>14.564100000000005</v>
      </c>
      <c r="AS70">
        <v>9.7859422772821905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707.20261624856914</v>
      </c>
      <c r="DN70">
        <v>25.346614545980408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315.84725568659212</v>
      </c>
      <c r="M71">
        <v>28.225624859265935</v>
      </c>
      <c r="N71">
        <v>36.246546961325976</v>
      </c>
      <c r="O71">
        <v>0</v>
      </c>
      <c r="P71">
        <v>42.107264150943394</v>
      </c>
      <c r="Q71">
        <v>1.9990381558028616</v>
      </c>
      <c r="R71">
        <v>13.008054141216713</v>
      </c>
      <c r="S71">
        <v>1.998730649188514</v>
      </c>
      <c r="T71">
        <v>0</v>
      </c>
      <c r="U71">
        <v>52.463201889878249</v>
      </c>
      <c r="V71">
        <v>4.047898186666667</v>
      </c>
      <c r="W71">
        <v>9.934320533655395</v>
      </c>
      <c r="X71">
        <v>45.256355987992414</v>
      </c>
      <c r="Y71">
        <v>0</v>
      </c>
      <c r="Z71">
        <v>4.0216500000000011</v>
      </c>
      <c r="AA71">
        <v>13.086306758245618</v>
      </c>
      <c r="AB71">
        <v>12.122760000000001</v>
      </c>
      <c r="AC71">
        <v>9.0251699999999992</v>
      </c>
      <c r="AD71">
        <v>11.22681</v>
      </c>
      <c r="AE71">
        <v>15.166195200000004</v>
      </c>
      <c r="AF71">
        <v>2.42</v>
      </c>
      <c r="AG71">
        <v>11.894145119999999</v>
      </c>
      <c r="AH71">
        <v>46.922210000000014</v>
      </c>
      <c r="AI71">
        <v>0.97650000000000003</v>
      </c>
      <c r="AJ71">
        <v>0</v>
      </c>
      <c r="AK71">
        <v>15.688789999999999</v>
      </c>
      <c r="AL71">
        <v>0</v>
      </c>
      <c r="AM71">
        <v>3.2392799999999995</v>
      </c>
      <c r="AN71">
        <v>1.01389</v>
      </c>
      <c r="AO71">
        <v>8.1179280000000009</v>
      </c>
      <c r="AP71">
        <v>1.9651328481561599</v>
      </c>
      <c r="AQ71">
        <v>0</v>
      </c>
      <c r="AR71">
        <v>15.918900000000002</v>
      </c>
      <c r="AS71">
        <v>9.7859422772821905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708.33857379717688</v>
      </c>
      <c r="DN71">
        <v>25.387327609035296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315.84725568659212</v>
      </c>
      <c r="M72">
        <v>28.225624859265935</v>
      </c>
      <c r="N72">
        <v>36.246546961325976</v>
      </c>
      <c r="O72">
        <v>0</v>
      </c>
      <c r="P72">
        <v>42.107264150943394</v>
      </c>
      <c r="Q72">
        <v>1.9990381558028616</v>
      </c>
      <c r="R72">
        <v>13.008054141216713</v>
      </c>
      <c r="S72">
        <v>1.998730649188514</v>
      </c>
      <c r="T72">
        <v>0</v>
      </c>
      <c r="U72">
        <v>52.463201889878249</v>
      </c>
      <c r="V72">
        <v>3.8594990293594309</v>
      </c>
      <c r="W72">
        <v>9.8706069864777835</v>
      </c>
      <c r="X72">
        <v>45.256355987992414</v>
      </c>
      <c r="Y72">
        <v>0</v>
      </c>
      <c r="Z72">
        <v>4.0216500000000011</v>
      </c>
      <c r="AA72">
        <v>13.086306758245618</v>
      </c>
      <c r="AB72">
        <v>12.122760000000001</v>
      </c>
      <c r="AC72">
        <v>9.0251699999999992</v>
      </c>
      <c r="AD72">
        <v>11.22681</v>
      </c>
      <c r="AE72">
        <v>15.166195200000004</v>
      </c>
      <c r="AF72">
        <v>2.42</v>
      </c>
      <c r="AG72">
        <v>11.894145119999999</v>
      </c>
      <c r="AH72">
        <v>46.922210000000014</v>
      </c>
      <c r="AI72">
        <v>0.97650000000000003</v>
      </c>
      <c r="AJ72">
        <v>0</v>
      </c>
      <c r="AK72">
        <v>15.688789999999999</v>
      </c>
      <c r="AL72">
        <v>0</v>
      </c>
      <c r="AM72">
        <v>3.2392799999999995</v>
      </c>
      <c r="AN72">
        <v>1.01389</v>
      </c>
      <c r="AO72">
        <v>8.1179280000000009</v>
      </c>
      <c r="AP72">
        <v>1.9651328481561599</v>
      </c>
      <c r="AQ72">
        <v>0</v>
      </c>
      <c r="AR72">
        <v>15.918900000000002</v>
      </c>
      <c r="AS72">
        <v>9.7859422772821905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708.09518454168324</v>
      </c>
      <c r="DN72">
        <v>25.378604160044027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314.95837813646494</v>
      </c>
      <c r="M73">
        <v>28.225624859265935</v>
      </c>
      <c r="N73">
        <v>36.246546961325976</v>
      </c>
      <c r="O73">
        <v>0</v>
      </c>
      <c r="P73">
        <v>42.107264150943394</v>
      </c>
      <c r="Q73">
        <v>1.9990381558028616</v>
      </c>
      <c r="R73">
        <v>13.008054141216713</v>
      </c>
      <c r="S73">
        <v>1.998730649188514</v>
      </c>
      <c r="T73">
        <v>0</v>
      </c>
      <c r="U73">
        <v>52.463201889878249</v>
      </c>
      <c r="V73">
        <v>3.8435201432408235</v>
      </c>
      <c r="W73">
        <v>9.8706069864777835</v>
      </c>
      <c r="X73">
        <v>45.256355987992414</v>
      </c>
      <c r="Y73">
        <v>0</v>
      </c>
      <c r="Z73">
        <v>4.0216500000000011</v>
      </c>
      <c r="AA73">
        <v>13.086306758245618</v>
      </c>
      <c r="AB73">
        <v>12.122760000000001</v>
      </c>
      <c r="AC73">
        <v>9.0251699999999992</v>
      </c>
      <c r="AD73">
        <v>11.22681</v>
      </c>
      <c r="AE73">
        <v>15.166195200000004</v>
      </c>
      <c r="AF73">
        <v>2.42</v>
      </c>
      <c r="AG73">
        <v>11.894145119999999</v>
      </c>
      <c r="AH73">
        <v>46.922210000000014</v>
      </c>
      <c r="AI73">
        <v>4.8825000000000003</v>
      </c>
      <c r="AJ73">
        <v>0</v>
      </c>
      <c r="AK73">
        <v>15.688789999999999</v>
      </c>
      <c r="AL73">
        <v>0</v>
      </c>
      <c r="AM73">
        <v>3.2392799999999995</v>
      </c>
      <c r="AN73">
        <v>1.01389</v>
      </c>
      <c r="AO73">
        <v>8.1179280000000009</v>
      </c>
      <c r="AP73">
        <v>1.9651328481561599</v>
      </c>
      <c r="AQ73">
        <v>0</v>
      </c>
      <c r="AR73">
        <v>14.564100000000005</v>
      </c>
      <c r="AS73">
        <v>9.7859422772821905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709.6845642295425</v>
      </c>
      <c r="DN73">
        <v>25.435568035939276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314.95837813646494</v>
      </c>
      <c r="M74">
        <v>28.225624859265935</v>
      </c>
      <c r="N74">
        <v>36.246546961325976</v>
      </c>
      <c r="O74">
        <v>0</v>
      </c>
      <c r="P74">
        <v>42.107264150943394</v>
      </c>
      <c r="Q74">
        <v>1.9990381558028616</v>
      </c>
      <c r="R74">
        <v>13.008054141216713</v>
      </c>
      <c r="S74">
        <v>1.998730649188514</v>
      </c>
      <c r="T74">
        <v>0</v>
      </c>
      <c r="U74">
        <v>52.463201889878249</v>
      </c>
      <c r="V74">
        <v>3.8435201432408235</v>
      </c>
      <c r="W74">
        <v>9.8706069864777835</v>
      </c>
      <c r="X74">
        <v>45.256355987992414</v>
      </c>
      <c r="Y74">
        <v>0</v>
      </c>
      <c r="Z74">
        <v>4.0216500000000011</v>
      </c>
      <c r="AA74">
        <v>13.086306758245618</v>
      </c>
      <c r="AB74">
        <v>12.122760000000001</v>
      </c>
      <c r="AC74">
        <v>9.0251699999999992</v>
      </c>
      <c r="AD74">
        <v>11.22681</v>
      </c>
      <c r="AE74">
        <v>15.166195200000004</v>
      </c>
      <c r="AF74">
        <v>2.42</v>
      </c>
      <c r="AG74">
        <v>11.894145119999999</v>
      </c>
      <c r="AH74">
        <v>46.922210000000014</v>
      </c>
      <c r="AI74">
        <v>4.8825000000000003</v>
      </c>
      <c r="AJ74">
        <v>0</v>
      </c>
      <c r="AK74">
        <v>15.688789999999999</v>
      </c>
      <c r="AL74">
        <v>0</v>
      </c>
      <c r="AM74">
        <v>3.2392799999999995</v>
      </c>
      <c r="AN74">
        <v>1.01389</v>
      </c>
      <c r="AO74">
        <v>8.1179280000000009</v>
      </c>
      <c r="AP74">
        <v>1.9651328481561599</v>
      </c>
      <c r="AQ74">
        <v>0</v>
      </c>
      <c r="AR74">
        <v>14.564100000000005</v>
      </c>
      <c r="AS74">
        <v>9.7859422772821905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709.6845642295425</v>
      </c>
      <c r="DN74">
        <v>25.435568035939276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314.95837813646494</v>
      </c>
      <c r="M75">
        <v>28.225624859265935</v>
      </c>
      <c r="N75">
        <v>36.246546961325976</v>
      </c>
      <c r="O75">
        <v>0</v>
      </c>
      <c r="P75">
        <v>42.107264150943394</v>
      </c>
      <c r="Q75">
        <v>1.9990381558028616</v>
      </c>
      <c r="R75">
        <v>13.008054141216713</v>
      </c>
      <c r="S75">
        <v>1.998730649188514</v>
      </c>
      <c r="T75">
        <v>0</v>
      </c>
      <c r="U75">
        <v>52.463201889878249</v>
      </c>
      <c r="V75">
        <v>3.8435201432408235</v>
      </c>
      <c r="W75">
        <v>9.6857039711191337</v>
      </c>
      <c r="X75">
        <v>45.256355987992414</v>
      </c>
      <c r="Y75">
        <v>0</v>
      </c>
      <c r="Z75">
        <v>4.0216500000000011</v>
      </c>
      <c r="AA75">
        <v>13.086306758245618</v>
      </c>
      <c r="AB75">
        <v>12.122760000000001</v>
      </c>
      <c r="AC75">
        <v>9.0251699999999992</v>
      </c>
      <c r="AD75">
        <v>11.22681</v>
      </c>
      <c r="AE75">
        <v>15.166195200000004</v>
      </c>
      <c r="AF75">
        <v>2.42</v>
      </c>
      <c r="AG75">
        <v>11.894145119999999</v>
      </c>
      <c r="AH75">
        <v>46.922210000000014</v>
      </c>
      <c r="AI75">
        <v>4.8825000000000003</v>
      </c>
      <c r="AJ75">
        <v>0</v>
      </c>
      <c r="AK75">
        <v>15.688789999999999</v>
      </c>
      <c r="AL75">
        <v>0</v>
      </c>
      <c r="AM75">
        <v>3.2392799999999995</v>
      </c>
      <c r="AN75">
        <v>1.01389</v>
      </c>
      <c r="AO75">
        <v>8.1179280000000009</v>
      </c>
      <c r="AP75">
        <v>1.9651328481561599</v>
      </c>
      <c r="AQ75">
        <v>2.7061999999999999</v>
      </c>
      <c r="AR75">
        <v>14.564100000000005</v>
      </c>
      <c r="AS75">
        <v>9.7859422772821905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712.11862432011912</v>
      </c>
      <c r="DN75">
        <v>25.522804930003915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400.00960116230021</v>
      </c>
      <c r="M76">
        <v>28.225624859265935</v>
      </c>
      <c r="N76">
        <v>36.246546961325976</v>
      </c>
      <c r="O76">
        <v>0</v>
      </c>
      <c r="P76">
        <v>42.107264150943394</v>
      </c>
      <c r="Q76">
        <v>1.9990381558028616</v>
      </c>
      <c r="R76">
        <v>13.008054141216713</v>
      </c>
      <c r="S76">
        <v>1.998730649188514</v>
      </c>
      <c r="T76">
        <v>0</v>
      </c>
      <c r="U76">
        <v>52.463201889878249</v>
      </c>
      <c r="V76">
        <v>3.8435201432408235</v>
      </c>
      <c r="W76">
        <v>9.6857039711191337</v>
      </c>
      <c r="X76">
        <v>45.256355987992414</v>
      </c>
      <c r="Y76">
        <v>0</v>
      </c>
      <c r="Z76">
        <v>4.0216500000000011</v>
      </c>
      <c r="AA76">
        <v>13.086306758245618</v>
      </c>
      <c r="AB76">
        <v>12.122760000000001</v>
      </c>
      <c r="AC76">
        <v>9.0251699999999992</v>
      </c>
      <c r="AD76">
        <v>11.22681</v>
      </c>
      <c r="AE76">
        <v>15.166195200000004</v>
      </c>
      <c r="AF76">
        <v>2.42</v>
      </c>
      <c r="AG76">
        <v>11.894145119999999</v>
      </c>
      <c r="AH76">
        <v>46.922210000000014</v>
      </c>
      <c r="AI76">
        <v>4.8825000000000003</v>
      </c>
      <c r="AJ76">
        <v>0</v>
      </c>
      <c r="AK76">
        <v>15.688789999999999</v>
      </c>
      <c r="AL76">
        <v>0</v>
      </c>
      <c r="AM76">
        <v>3.2392799999999995</v>
      </c>
      <c r="AN76">
        <v>1.01389</v>
      </c>
      <c r="AO76">
        <v>8.1179280000000009</v>
      </c>
      <c r="AP76">
        <v>1.9651328481561599</v>
      </c>
      <c r="AQ76">
        <v>5.2190999999999992</v>
      </c>
      <c r="AR76">
        <v>15.918900000000002</v>
      </c>
      <c r="AS76">
        <v>9.7859422772821905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797.96095266847362</v>
      </c>
      <c r="DN76">
        <v>28.599399607484642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488.01009658302183</v>
      </c>
      <c r="M77">
        <v>28.225624859265935</v>
      </c>
      <c r="N77">
        <v>36.246546961325976</v>
      </c>
      <c r="O77">
        <v>0</v>
      </c>
      <c r="P77">
        <v>42.107264150943394</v>
      </c>
      <c r="Q77">
        <v>1.9990381558028616</v>
      </c>
      <c r="R77">
        <v>13.008054141216713</v>
      </c>
      <c r="S77">
        <v>1.998730649188514</v>
      </c>
      <c r="T77">
        <v>0</v>
      </c>
      <c r="U77">
        <v>52.463201889878249</v>
      </c>
      <c r="V77">
        <v>3.8435201432408235</v>
      </c>
      <c r="W77">
        <v>9.68252624671916</v>
      </c>
      <c r="X77">
        <v>45.256355987992414</v>
      </c>
      <c r="Y77">
        <v>0</v>
      </c>
      <c r="Z77">
        <v>6.0324750000000016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15.166195200000004</v>
      </c>
      <c r="AF77">
        <v>2.42</v>
      </c>
      <c r="AG77">
        <v>11.894145119999999</v>
      </c>
      <c r="AH77">
        <v>46.922210000000014</v>
      </c>
      <c r="AI77">
        <v>4.8825000000000003</v>
      </c>
      <c r="AJ77">
        <v>0</v>
      </c>
      <c r="AK77">
        <v>15.688789999999999</v>
      </c>
      <c r="AL77">
        <v>0</v>
      </c>
      <c r="AM77">
        <v>3.2392799999999995</v>
      </c>
      <c r="AN77">
        <v>1.01389</v>
      </c>
      <c r="AO77">
        <v>8.1179280000000009</v>
      </c>
      <c r="AP77">
        <v>1.9651328481561599</v>
      </c>
      <c r="AQ77">
        <v>8.4665400000000002</v>
      </c>
      <c r="AR77">
        <v>15.918900000000002</v>
      </c>
      <c r="AS77">
        <v>9.7859422772821905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887.98989287243876</v>
      </c>
      <c r="DN77">
        <v>31.826042099841025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8.8253342522398341</v>
      </c>
      <c r="L78">
        <v>578.50615004282042</v>
      </c>
      <c r="M78">
        <v>28.225624859265935</v>
      </c>
      <c r="N78">
        <v>36.246546961325976</v>
      </c>
      <c r="O78">
        <v>0</v>
      </c>
      <c r="P78">
        <v>42.107264150943394</v>
      </c>
      <c r="Q78">
        <v>6.3097802419354831</v>
      </c>
      <c r="R78">
        <v>13.008054141216713</v>
      </c>
      <c r="S78">
        <v>8.0993164050235489</v>
      </c>
      <c r="T78">
        <v>0</v>
      </c>
      <c r="U78">
        <v>52.463201889878249</v>
      </c>
      <c r="V78">
        <v>3.8435201432408235</v>
      </c>
      <c r="W78">
        <v>9.68252624671916</v>
      </c>
      <c r="X78">
        <v>45.256355987992414</v>
      </c>
      <c r="Y78">
        <v>0</v>
      </c>
      <c r="Z78">
        <v>6.0324750000000016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15.166195200000004</v>
      </c>
      <c r="AF78">
        <v>2.42</v>
      </c>
      <c r="AG78">
        <v>11.894145119999999</v>
      </c>
      <c r="AH78">
        <v>46.922210000000014</v>
      </c>
      <c r="AI78">
        <v>7.030800000000001</v>
      </c>
      <c r="AJ78">
        <v>0</v>
      </c>
      <c r="AK78">
        <v>15.688789999999999</v>
      </c>
      <c r="AL78">
        <v>0</v>
      </c>
      <c r="AM78">
        <v>3.2392799999999995</v>
      </c>
      <c r="AN78">
        <v>1.01389</v>
      </c>
      <c r="AO78">
        <v>8.1179280000000009</v>
      </c>
      <c r="AP78">
        <v>1.9651328481561599</v>
      </c>
      <c r="AQ78">
        <v>10.8248</v>
      </c>
      <c r="AR78">
        <v>14.564100000000005</v>
      </c>
      <c r="AS78">
        <v>9.7859422772821905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996.96856553228895</v>
      </c>
      <c r="DN78">
        <v>35.731844993996951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9.4055307856503489</v>
      </c>
      <c r="L79">
        <v>578.5023442212339</v>
      </c>
      <c r="M79">
        <v>28.225624859265935</v>
      </c>
      <c r="N79">
        <v>36.246546961325976</v>
      </c>
      <c r="O79">
        <v>0</v>
      </c>
      <c r="P79">
        <v>42.107264150943394</v>
      </c>
      <c r="Q79">
        <v>6.3074792114695342</v>
      </c>
      <c r="R79">
        <v>13.008054141216713</v>
      </c>
      <c r="S79">
        <v>8.0973226837060697</v>
      </c>
      <c r="T79">
        <v>0</v>
      </c>
      <c r="U79">
        <v>52.463201889878249</v>
      </c>
      <c r="V79">
        <v>3.8435201432408235</v>
      </c>
      <c r="W79">
        <v>9.68252624671916</v>
      </c>
      <c r="X79">
        <v>45.256355987992414</v>
      </c>
      <c r="Y79">
        <v>0</v>
      </c>
      <c r="Z79">
        <v>6.0324750000000016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11.894145119999999</v>
      </c>
      <c r="AH79">
        <v>47.459709000000011</v>
      </c>
      <c r="AI79">
        <v>20.067465599999995</v>
      </c>
      <c r="AJ79">
        <v>0</v>
      </c>
      <c r="AK79">
        <v>15.688789999999999</v>
      </c>
      <c r="AL79">
        <v>0</v>
      </c>
      <c r="AM79">
        <v>4.8491040000000005</v>
      </c>
      <c r="AN79">
        <v>1.01389</v>
      </c>
      <c r="AO79">
        <v>8.1179280000000009</v>
      </c>
      <c r="AP79">
        <v>1.9651328481561599</v>
      </c>
      <c r="AQ79">
        <v>11.520679999999999</v>
      </c>
      <c r="AR79">
        <v>14.564100000000005</v>
      </c>
      <c r="AS79">
        <v>9.7859422772821905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1013.6106658309864</v>
      </c>
      <c r="DN79">
        <v>36.32829925534022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9.4055307856503489</v>
      </c>
      <c r="L80">
        <v>578.5023442212339</v>
      </c>
      <c r="M80">
        <v>28.225624859265935</v>
      </c>
      <c r="N80">
        <v>36.246546961325976</v>
      </c>
      <c r="O80">
        <v>0</v>
      </c>
      <c r="P80">
        <v>42.107264150943394</v>
      </c>
      <c r="Q80">
        <v>6.3074792114695342</v>
      </c>
      <c r="R80">
        <v>13.008054141216713</v>
      </c>
      <c r="S80">
        <v>8.0973226837060697</v>
      </c>
      <c r="T80">
        <v>0</v>
      </c>
      <c r="U80">
        <v>52.463201889878249</v>
      </c>
      <c r="V80">
        <v>3.8435201432408235</v>
      </c>
      <c r="W80">
        <v>9.68252624671916</v>
      </c>
      <c r="X80">
        <v>45.256355987992414</v>
      </c>
      <c r="Y80">
        <v>0</v>
      </c>
      <c r="Z80">
        <v>6.0324750000000016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11.894145119999999</v>
      </c>
      <c r="AH80">
        <v>47.459709000000011</v>
      </c>
      <c r="AI80">
        <v>20.067465599999995</v>
      </c>
      <c r="AJ80">
        <v>0</v>
      </c>
      <c r="AK80">
        <v>15.688789999999999</v>
      </c>
      <c r="AL80">
        <v>0</v>
      </c>
      <c r="AM80">
        <v>4.8491040000000005</v>
      </c>
      <c r="AN80">
        <v>1.01389</v>
      </c>
      <c r="AO80">
        <v>8.1179280000000009</v>
      </c>
      <c r="AP80">
        <v>1.9651328481561599</v>
      </c>
      <c r="AQ80">
        <v>11.520679999999999</v>
      </c>
      <c r="AR80">
        <v>14.564100000000005</v>
      </c>
      <c r="AS80">
        <v>9.7859422772821905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1013.6106658309864</v>
      </c>
      <c r="DN80">
        <v>36.32829925534022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9.4055307856503489</v>
      </c>
      <c r="L81">
        <v>578.5023442212339</v>
      </c>
      <c r="M81">
        <v>28.225624859265935</v>
      </c>
      <c r="N81">
        <v>36.246546961325976</v>
      </c>
      <c r="O81">
        <v>0</v>
      </c>
      <c r="P81">
        <v>42.107264150943394</v>
      </c>
      <c r="Q81">
        <v>5.447629987908102</v>
      </c>
      <c r="R81">
        <v>13.008054141216713</v>
      </c>
      <c r="S81">
        <v>8.0973226837060697</v>
      </c>
      <c r="T81">
        <v>0</v>
      </c>
      <c r="U81">
        <v>52.463201889878249</v>
      </c>
      <c r="V81">
        <v>3.8435201432408235</v>
      </c>
      <c r="W81">
        <v>9.68252624671916</v>
      </c>
      <c r="X81">
        <v>45.256355987992414</v>
      </c>
      <c r="Y81">
        <v>0</v>
      </c>
      <c r="Z81">
        <v>6.0324750000000016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11.894145119999999</v>
      </c>
      <c r="AH81">
        <v>47.459709000000011</v>
      </c>
      <c r="AI81">
        <v>20.067465599999995</v>
      </c>
      <c r="AJ81">
        <v>0</v>
      </c>
      <c r="AK81">
        <v>15.688789999999999</v>
      </c>
      <c r="AL81">
        <v>0</v>
      </c>
      <c r="AM81">
        <v>4.8491040000000005</v>
      </c>
      <c r="AN81">
        <v>1.01389</v>
      </c>
      <c r="AO81">
        <v>8.1179280000000009</v>
      </c>
      <c r="AP81">
        <v>1.9651328481561599</v>
      </c>
      <c r="AQ81">
        <v>11.520679999999999</v>
      </c>
      <c r="AR81">
        <v>14.564100000000005</v>
      </c>
      <c r="AS81">
        <v>9.7859422772821905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1012.780567434216</v>
      </c>
      <c r="DN81">
        <v>36.298548428549076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9.4055307856503489</v>
      </c>
      <c r="L82">
        <v>578.5023442212339</v>
      </c>
      <c r="M82">
        <v>28.225624859265935</v>
      </c>
      <c r="N82">
        <v>36.246546961325976</v>
      </c>
      <c r="O82">
        <v>0</v>
      </c>
      <c r="P82">
        <v>42.107264150943394</v>
      </c>
      <c r="Q82">
        <v>5.447629987908102</v>
      </c>
      <c r="R82">
        <v>13.008054141216713</v>
      </c>
      <c r="S82">
        <v>8.0973226837060697</v>
      </c>
      <c r="T82">
        <v>0</v>
      </c>
      <c r="U82">
        <v>52.463201889878249</v>
      </c>
      <c r="V82">
        <v>3.8435201432408235</v>
      </c>
      <c r="W82">
        <v>9.68252624671916</v>
      </c>
      <c r="X82">
        <v>45.256355987992414</v>
      </c>
      <c r="Y82">
        <v>0</v>
      </c>
      <c r="Z82">
        <v>6.0324750000000016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11.894145119999999</v>
      </c>
      <c r="AH82">
        <v>47.459709000000011</v>
      </c>
      <c r="AI82">
        <v>20.067465599999995</v>
      </c>
      <c r="AJ82">
        <v>0</v>
      </c>
      <c r="AK82">
        <v>15.688789999999999</v>
      </c>
      <c r="AL82">
        <v>0</v>
      </c>
      <c r="AM82">
        <v>4.8491040000000005</v>
      </c>
      <c r="AN82">
        <v>1.01389</v>
      </c>
      <c r="AO82">
        <v>8.1179280000000009</v>
      </c>
      <c r="AP82">
        <v>1.9651328481561599</v>
      </c>
      <c r="AQ82">
        <v>11.520679999999999</v>
      </c>
      <c r="AR82">
        <v>14.564100000000005</v>
      </c>
      <c r="AS82">
        <v>9.7859422772821905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1012.780567434216</v>
      </c>
      <c r="DN82">
        <v>36.298548428549076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9.1361328849211283</v>
      </c>
      <c r="L83">
        <v>578.50615004282042</v>
      </c>
      <c r="M83">
        <v>28.225624859265935</v>
      </c>
      <c r="N83">
        <v>36.246546961325976</v>
      </c>
      <c r="O83">
        <v>0</v>
      </c>
      <c r="P83">
        <v>42.107264150943394</v>
      </c>
      <c r="Q83">
        <v>5.2612091898428055</v>
      </c>
      <c r="R83">
        <v>13.008054141216713</v>
      </c>
      <c r="S83">
        <v>8.0993164050235489</v>
      </c>
      <c r="T83">
        <v>0</v>
      </c>
      <c r="U83">
        <v>52.463201889878249</v>
      </c>
      <c r="V83">
        <v>3.8435201432408235</v>
      </c>
      <c r="W83">
        <v>9.68252624671916</v>
      </c>
      <c r="X83">
        <v>45.256355987992414</v>
      </c>
      <c r="Y83">
        <v>0</v>
      </c>
      <c r="Z83">
        <v>6.0324750000000016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11.894145119999999</v>
      </c>
      <c r="AH83">
        <v>47.459709000000011</v>
      </c>
      <c r="AI83">
        <v>20.067465599999995</v>
      </c>
      <c r="AJ83">
        <v>0</v>
      </c>
      <c r="AK83">
        <v>15.688789999999999</v>
      </c>
      <c r="AL83">
        <v>0</v>
      </c>
      <c r="AM83">
        <v>4.8491040000000005</v>
      </c>
      <c r="AN83">
        <v>1.01389</v>
      </c>
      <c r="AO83">
        <v>8.1179280000000009</v>
      </c>
      <c r="AP83">
        <v>1.9651328481561599</v>
      </c>
      <c r="AQ83">
        <v>11.520679999999999</v>
      </c>
      <c r="AR83">
        <v>14.564100000000005</v>
      </c>
      <c r="AS83">
        <v>9.7859422772821905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1012.346119417741</v>
      </c>
      <c r="DN83">
        <v>36.282977289133477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9.4053905140719731</v>
      </c>
      <c r="L84">
        <v>578.50615004282042</v>
      </c>
      <c r="M84">
        <v>28.225624859265935</v>
      </c>
      <c r="N84">
        <v>36.246546961325976</v>
      </c>
      <c r="O84">
        <v>0</v>
      </c>
      <c r="P84">
        <v>42.107264150943394</v>
      </c>
      <c r="Q84">
        <v>5.2612091898428055</v>
      </c>
      <c r="R84">
        <v>13.008054141216713</v>
      </c>
      <c r="S84">
        <v>8.0993164050235489</v>
      </c>
      <c r="T84">
        <v>0</v>
      </c>
      <c r="U84">
        <v>52.463201889878249</v>
      </c>
      <c r="V84">
        <v>3.8435201432408235</v>
      </c>
      <c r="W84">
        <v>9.68252624671916</v>
      </c>
      <c r="X84">
        <v>45.256355987992414</v>
      </c>
      <c r="Y84">
        <v>0</v>
      </c>
      <c r="Z84">
        <v>6.0324750000000016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11.894145119999999</v>
      </c>
      <c r="AH84">
        <v>47.459709000000011</v>
      </c>
      <c r="AI84">
        <v>20.067465599999995</v>
      </c>
      <c r="AJ84">
        <v>0</v>
      </c>
      <c r="AK84">
        <v>15.688789999999999</v>
      </c>
      <c r="AL84">
        <v>0</v>
      </c>
      <c r="AM84">
        <v>4.8491040000000005</v>
      </c>
      <c r="AN84">
        <v>1.01389</v>
      </c>
      <c r="AO84">
        <v>8.1179280000000009</v>
      </c>
      <c r="AP84">
        <v>1.9651328481561599</v>
      </c>
      <c r="AQ84">
        <v>11.520679999999999</v>
      </c>
      <c r="AR84">
        <v>14.564100000000005</v>
      </c>
      <c r="AS84">
        <v>9.7859422772821905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1012.6060607229425</v>
      </c>
      <c r="DN84">
        <v>36.292293613082684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9.4053905140719731</v>
      </c>
      <c r="L85">
        <v>578.50615004282042</v>
      </c>
      <c r="M85">
        <v>28.225624859265935</v>
      </c>
      <c r="N85">
        <v>36.246546961325976</v>
      </c>
      <c r="O85">
        <v>0</v>
      </c>
      <c r="P85">
        <v>42.107264150943394</v>
      </c>
      <c r="Q85">
        <v>5.2612091898428055</v>
      </c>
      <c r="R85">
        <v>13.008054141216713</v>
      </c>
      <c r="S85">
        <v>8.0993164050235489</v>
      </c>
      <c r="T85">
        <v>0</v>
      </c>
      <c r="U85">
        <v>52.463201889878249</v>
      </c>
      <c r="V85">
        <v>3.8435201432408235</v>
      </c>
      <c r="W85">
        <v>9.68252624671916</v>
      </c>
      <c r="X85">
        <v>45.256355987992414</v>
      </c>
      <c r="Y85">
        <v>0</v>
      </c>
      <c r="Z85">
        <v>6.0324750000000016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11.894145119999999</v>
      </c>
      <c r="AH85">
        <v>47.459709000000011</v>
      </c>
      <c r="AI85">
        <v>5.468399999999999</v>
      </c>
      <c r="AJ85">
        <v>0</v>
      </c>
      <c r="AK85">
        <v>15.688789999999999</v>
      </c>
      <c r="AL85">
        <v>0</v>
      </c>
      <c r="AM85">
        <v>4.8491040000000005</v>
      </c>
      <c r="AN85">
        <v>1.01389</v>
      </c>
      <c r="AO85">
        <v>8.1179280000000009</v>
      </c>
      <c r="AP85">
        <v>1.9651328481561599</v>
      </c>
      <c r="AQ85">
        <v>11.520679999999999</v>
      </c>
      <c r="AR85">
        <v>14.564100000000005</v>
      </c>
      <c r="AS85">
        <v>9.7859422772821905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998.51212284768712</v>
      </c>
      <c r="DN85">
        <v>35.787165888337988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9.4053905140719731</v>
      </c>
      <c r="L86">
        <v>578.50615004282042</v>
      </c>
      <c r="M86">
        <v>28.225624859265935</v>
      </c>
      <c r="N86">
        <v>36.246546961325976</v>
      </c>
      <c r="O86">
        <v>0</v>
      </c>
      <c r="P86">
        <v>42.107264150943394</v>
      </c>
      <c r="Q86">
        <v>5.2612091898428055</v>
      </c>
      <c r="R86">
        <v>13.008054141216713</v>
      </c>
      <c r="S86">
        <v>8.0993164050235489</v>
      </c>
      <c r="T86">
        <v>0</v>
      </c>
      <c r="U86">
        <v>52.463201889878249</v>
      </c>
      <c r="V86">
        <v>3.8435201432408235</v>
      </c>
      <c r="W86">
        <v>9.68252624671916</v>
      </c>
      <c r="X86">
        <v>45.256355987992414</v>
      </c>
      <c r="Y86">
        <v>0</v>
      </c>
      <c r="Z86">
        <v>4.0216500000000011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11.894145119999999</v>
      </c>
      <c r="AH86">
        <v>46.922210000000014</v>
      </c>
      <c r="AI86">
        <v>4.8825000000000003</v>
      </c>
      <c r="AJ86">
        <v>0</v>
      </c>
      <c r="AK86">
        <v>15.688789999999999</v>
      </c>
      <c r="AL86">
        <v>0</v>
      </c>
      <c r="AM86">
        <v>3.2392799999999995</v>
      </c>
      <c r="AN86">
        <v>1.01389</v>
      </c>
      <c r="AO86">
        <v>8.1179280000000009</v>
      </c>
      <c r="AP86">
        <v>1.9651328481561599</v>
      </c>
      <c r="AQ86">
        <v>11.288719999999996</v>
      </c>
      <c r="AR86">
        <v>14.564100000000005</v>
      </c>
      <c r="AS86">
        <v>9.7859422772821905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992.94891050812294</v>
      </c>
      <c r="DN86">
        <v>35.587780227902442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9.4053905140719731</v>
      </c>
      <c r="L87">
        <v>578.50615004282042</v>
      </c>
      <c r="M87">
        <v>28.225624859265935</v>
      </c>
      <c r="N87">
        <v>36.246546961325976</v>
      </c>
      <c r="O87">
        <v>0</v>
      </c>
      <c r="P87">
        <v>42.107264150943394</v>
      </c>
      <c r="Q87">
        <v>5.2612091898428055</v>
      </c>
      <c r="R87">
        <v>13.008054141216713</v>
      </c>
      <c r="S87">
        <v>8.0993164050235489</v>
      </c>
      <c r="T87">
        <v>0</v>
      </c>
      <c r="U87">
        <v>52.463201889878249</v>
      </c>
      <c r="V87">
        <v>3.8435201432408235</v>
      </c>
      <c r="W87">
        <v>9.7767045823854399</v>
      </c>
      <c r="X87">
        <v>45.256355987992414</v>
      </c>
      <c r="Y87">
        <v>0</v>
      </c>
      <c r="Z87">
        <v>2.0108250000000005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11.894145119999999</v>
      </c>
      <c r="AH87">
        <v>46.922210000000014</v>
      </c>
      <c r="AI87">
        <v>5.8589999999999991</v>
      </c>
      <c r="AJ87">
        <v>0</v>
      </c>
      <c r="AK87">
        <v>15.688789999999999</v>
      </c>
      <c r="AL87">
        <v>0</v>
      </c>
      <c r="AM87">
        <v>3.2392799999999995</v>
      </c>
      <c r="AN87">
        <v>1.01389</v>
      </c>
      <c r="AO87">
        <v>8.1179280000000009</v>
      </c>
      <c r="AP87">
        <v>1.9651328481561599</v>
      </c>
      <c r="AQ87">
        <v>11.288719999999996</v>
      </c>
      <c r="AR87">
        <v>14.564100000000005</v>
      </c>
      <c r="AS87">
        <v>9.7859422772821905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992.0412926484039</v>
      </c>
      <c r="DN87">
        <v>35.555251423287743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9.4053905140719731</v>
      </c>
      <c r="L88">
        <v>578.50615004282042</v>
      </c>
      <c r="M88">
        <v>28.225624859265935</v>
      </c>
      <c r="N88">
        <v>36.246546961325976</v>
      </c>
      <c r="O88">
        <v>0</v>
      </c>
      <c r="P88">
        <v>42.107264150943394</v>
      </c>
      <c r="Q88">
        <v>5.2612091898428055</v>
      </c>
      <c r="R88">
        <v>13.008054141216713</v>
      </c>
      <c r="S88">
        <v>8.0993164050235489</v>
      </c>
      <c r="T88">
        <v>0</v>
      </c>
      <c r="U88">
        <v>52.463201889878249</v>
      </c>
      <c r="V88">
        <v>3.8435201432408235</v>
      </c>
      <c r="W88">
        <v>9.7767045823854399</v>
      </c>
      <c r="X88">
        <v>45.256355987992414</v>
      </c>
      <c r="Y88">
        <v>0</v>
      </c>
      <c r="Z88">
        <v>2.0108250000000005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11.894145119999999</v>
      </c>
      <c r="AH88">
        <v>46.922210000000014</v>
      </c>
      <c r="AI88">
        <v>5.8589999999999991</v>
      </c>
      <c r="AJ88">
        <v>0</v>
      </c>
      <c r="AK88">
        <v>15.688789999999999</v>
      </c>
      <c r="AL88">
        <v>0</v>
      </c>
      <c r="AM88">
        <v>3.2392799999999995</v>
      </c>
      <c r="AN88">
        <v>1.01389</v>
      </c>
      <c r="AO88">
        <v>8.1179280000000009</v>
      </c>
      <c r="AP88">
        <v>1.9651328481561599</v>
      </c>
      <c r="AQ88">
        <v>11.288719999999996</v>
      </c>
      <c r="AR88">
        <v>14.564100000000005</v>
      </c>
      <c r="AS88">
        <v>9.7859422772821905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992.0412926484039</v>
      </c>
      <c r="DN88">
        <v>35.555251423287743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9.4053905140719731</v>
      </c>
      <c r="L89">
        <v>578.50615004282042</v>
      </c>
      <c r="M89">
        <v>28.225624859265935</v>
      </c>
      <c r="N89">
        <v>36.246546961325976</v>
      </c>
      <c r="O89">
        <v>0</v>
      </c>
      <c r="P89">
        <v>42.107264150943394</v>
      </c>
      <c r="Q89">
        <v>5.2612091898428055</v>
      </c>
      <c r="R89">
        <v>13.008054141216713</v>
      </c>
      <c r="S89">
        <v>8.0993164050235489</v>
      </c>
      <c r="T89">
        <v>0</v>
      </c>
      <c r="U89">
        <v>52.463201889878249</v>
      </c>
      <c r="V89">
        <v>3.8435201432408235</v>
      </c>
      <c r="W89">
        <v>9.7767045823854399</v>
      </c>
      <c r="X89">
        <v>45.256355987992414</v>
      </c>
      <c r="Y89">
        <v>0</v>
      </c>
      <c r="Z89">
        <v>2.0108250000000005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15.166195200000004</v>
      </c>
      <c r="AF89">
        <v>2.42</v>
      </c>
      <c r="AG89">
        <v>11.894145119999999</v>
      </c>
      <c r="AH89">
        <v>46.922210000000014</v>
      </c>
      <c r="AI89">
        <v>5.8589999999999991</v>
      </c>
      <c r="AJ89">
        <v>0</v>
      </c>
      <c r="AK89">
        <v>15.688789999999999</v>
      </c>
      <c r="AL89">
        <v>0</v>
      </c>
      <c r="AM89">
        <v>3.2392799999999995</v>
      </c>
      <c r="AN89">
        <v>1.01389</v>
      </c>
      <c r="AO89">
        <v>8.1179280000000009</v>
      </c>
      <c r="AP89">
        <v>1.9651328481561599</v>
      </c>
      <c r="AQ89">
        <v>11.288719999999996</v>
      </c>
      <c r="AR89">
        <v>14.564100000000005</v>
      </c>
      <c r="AS89">
        <v>9.7859422772821905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992.0412926484039</v>
      </c>
      <c r="DN89">
        <v>35.555251423287743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9.4053905140719731</v>
      </c>
      <c r="L90">
        <v>578.50615004282042</v>
      </c>
      <c r="M90">
        <v>28.225624859265935</v>
      </c>
      <c r="N90">
        <v>36.246546961325976</v>
      </c>
      <c r="O90">
        <v>0</v>
      </c>
      <c r="P90">
        <v>42.107264150943394</v>
      </c>
      <c r="Q90">
        <v>5.2612091898428055</v>
      </c>
      <c r="R90">
        <v>13.008054141216713</v>
      </c>
      <c r="S90">
        <v>8.0993164050235489</v>
      </c>
      <c r="T90">
        <v>0</v>
      </c>
      <c r="U90">
        <v>52.463201889878249</v>
      </c>
      <c r="V90">
        <v>3.8435201432408235</v>
      </c>
      <c r="W90">
        <v>9.7767045823854399</v>
      </c>
      <c r="X90">
        <v>45.256355987992414</v>
      </c>
      <c r="Y90">
        <v>0</v>
      </c>
      <c r="Z90">
        <v>6.0324750000000016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11.894145119999999</v>
      </c>
      <c r="AH90">
        <v>47.459709000000011</v>
      </c>
      <c r="AI90">
        <v>5.8589999999999991</v>
      </c>
      <c r="AJ90">
        <v>0</v>
      </c>
      <c r="AK90">
        <v>15.688789999999999</v>
      </c>
      <c r="AL90">
        <v>0</v>
      </c>
      <c r="AM90">
        <v>4.8491040000000005</v>
      </c>
      <c r="AN90">
        <v>1.01389</v>
      </c>
      <c r="AO90">
        <v>8.1179280000000009</v>
      </c>
      <c r="AP90">
        <v>1.9651328481561599</v>
      </c>
      <c r="AQ90">
        <v>11.288719999999996</v>
      </c>
      <c r="AR90">
        <v>14.564100000000005</v>
      </c>
      <c r="AS90">
        <v>9.7859422772821905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1001.0632581778342</v>
      </c>
      <c r="DN90">
        <v>35.878598893857479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9.4053905140719731</v>
      </c>
      <c r="L91">
        <v>578.50615004282042</v>
      </c>
      <c r="M91">
        <v>28.225624859265935</v>
      </c>
      <c r="N91">
        <v>36.246546961325976</v>
      </c>
      <c r="O91">
        <v>0</v>
      </c>
      <c r="P91">
        <v>42.107264150943394</v>
      </c>
      <c r="Q91">
        <v>5.2612091898428055</v>
      </c>
      <c r="R91">
        <v>13.008054141216713</v>
      </c>
      <c r="S91">
        <v>8.0993164050235489</v>
      </c>
      <c r="T91">
        <v>0</v>
      </c>
      <c r="U91">
        <v>52.463201889878249</v>
      </c>
      <c r="V91">
        <v>3.8435201432408235</v>
      </c>
      <c r="W91">
        <v>9.7767045823854399</v>
      </c>
      <c r="X91">
        <v>45.256355987992414</v>
      </c>
      <c r="Y91">
        <v>0</v>
      </c>
      <c r="Z91">
        <v>6.0324750000000016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11.894145119999999</v>
      </c>
      <c r="AH91">
        <v>47.459709000000011</v>
      </c>
      <c r="AI91">
        <v>5.8589999999999991</v>
      </c>
      <c r="AJ91">
        <v>0</v>
      </c>
      <c r="AK91">
        <v>15.688789999999999</v>
      </c>
      <c r="AL91">
        <v>0</v>
      </c>
      <c r="AM91">
        <v>4.8491040000000005</v>
      </c>
      <c r="AN91">
        <v>1.01389</v>
      </c>
      <c r="AO91">
        <v>8.1179280000000009</v>
      </c>
      <c r="AP91">
        <v>1.9651328481561599</v>
      </c>
      <c r="AQ91">
        <v>11.288719999999996</v>
      </c>
      <c r="AR91">
        <v>14.564100000000005</v>
      </c>
      <c r="AS91">
        <v>9.7859422772821905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1001.0632581778342</v>
      </c>
      <c r="DN91">
        <v>35.878598893857479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9.4053905140719731</v>
      </c>
      <c r="L92">
        <v>578.50615004282042</v>
      </c>
      <c r="M92">
        <v>28.225624859265935</v>
      </c>
      <c r="N92">
        <v>36.246546961325976</v>
      </c>
      <c r="O92">
        <v>0</v>
      </c>
      <c r="P92">
        <v>42.107264150943394</v>
      </c>
      <c r="Q92">
        <v>5.2612091898428055</v>
      </c>
      <c r="R92">
        <v>13.008054141216713</v>
      </c>
      <c r="S92">
        <v>8.0993164050235489</v>
      </c>
      <c r="T92">
        <v>0</v>
      </c>
      <c r="U92">
        <v>52.463201889878249</v>
      </c>
      <c r="V92">
        <v>3.8435201432408235</v>
      </c>
      <c r="W92">
        <v>9.7767045823854399</v>
      </c>
      <c r="X92">
        <v>45.256355987992414</v>
      </c>
      <c r="Y92">
        <v>0</v>
      </c>
      <c r="Z92">
        <v>6.0324750000000016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11.894145119999999</v>
      </c>
      <c r="AH92">
        <v>47.459709000000011</v>
      </c>
      <c r="AI92">
        <v>5.8589999999999991</v>
      </c>
      <c r="AJ92">
        <v>0</v>
      </c>
      <c r="AK92">
        <v>15.688789999999999</v>
      </c>
      <c r="AL92">
        <v>0</v>
      </c>
      <c r="AM92">
        <v>4.8491040000000005</v>
      </c>
      <c r="AN92">
        <v>1.01389</v>
      </c>
      <c r="AO92">
        <v>8.1179280000000009</v>
      </c>
      <c r="AP92">
        <v>1.9651328481561599</v>
      </c>
      <c r="AQ92">
        <v>11.288719999999996</v>
      </c>
      <c r="AR92">
        <v>14.564100000000005</v>
      </c>
      <c r="AS92">
        <v>9.7859422772821905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1001.0632581778342</v>
      </c>
      <c r="DN92">
        <v>35.878598893857479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9.4053905140719731</v>
      </c>
      <c r="L93">
        <v>578.50615004282042</v>
      </c>
      <c r="M93">
        <v>28.225624859265935</v>
      </c>
      <c r="N93">
        <v>36.246546961325976</v>
      </c>
      <c r="O93">
        <v>0</v>
      </c>
      <c r="P93">
        <v>42.107264150943394</v>
      </c>
      <c r="Q93">
        <v>5.7900216194398677</v>
      </c>
      <c r="R93">
        <v>13.008054141216713</v>
      </c>
      <c r="S93">
        <v>8.0993164050235489</v>
      </c>
      <c r="T93">
        <v>0</v>
      </c>
      <c r="U93">
        <v>52.463201889878249</v>
      </c>
      <c r="V93">
        <v>3.8435201432408235</v>
      </c>
      <c r="W93">
        <v>9.7767045823854399</v>
      </c>
      <c r="X93">
        <v>45.256355987992414</v>
      </c>
      <c r="Y93">
        <v>0</v>
      </c>
      <c r="Z93">
        <v>6.0324750000000016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11.894145119999999</v>
      </c>
      <c r="AH93">
        <v>47.459709000000011</v>
      </c>
      <c r="AI93">
        <v>5.8589999999999991</v>
      </c>
      <c r="AJ93">
        <v>0</v>
      </c>
      <c r="AK93">
        <v>15.688789999999999</v>
      </c>
      <c r="AL93">
        <v>0</v>
      </c>
      <c r="AM93">
        <v>4.8491040000000005</v>
      </c>
      <c r="AN93">
        <v>1.01389</v>
      </c>
      <c r="AO93">
        <v>8.1179280000000009</v>
      </c>
      <c r="AP93">
        <v>1.9651328481561599</v>
      </c>
      <c r="AQ93">
        <v>11.288719999999996</v>
      </c>
      <c r="AR93">
        <v>14.564100000000005</v>
      </c>
      <c r="AS93">
        <v>9.7859422772821905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1001.5737737122862</v>
      </c>
      <c r="DN93">
        <v>35.896895789002592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9.4053905140719731</v>
      </c>
      <c r="L94">
        <v>578.50615004282042</v>
      </c>
      <c r="M94">
        <v>28.225624859265935</v>
      </c>
      <c r="N94">
        <v>36.246546961325976</v>
      </c>
      <c r="O94">
        <v>0</v>
      </c>
      <c r="P94">
        <v>42.107264150943394</v>
      </c>
      <c r="Q94">
        <v>6.2877061658240656</v>
      </c>
      <c r="R94">
        <v>13.008054141216713</v>
      </c>
      <c r="S94">
        <v>8.0993164050235489</v>
      </c>
      <c r="T94">
        <v>0</v>
      </c>
      <c r="U94">
        <v>52.463201889878249</v>
      </c>
      <c r="V94">
        <v>3.8435201432408235</v>
      </c>
      <c r="W94">
        <v>9.7767045823854399</v>
      </c>
      <c r="X94">
        <v>45.256355987992414</v>
      </c>
      <c r="Y94">
        <v>0</v>
      </c>
      <c r="Z94">
        <v>6.0324750000000016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11.894145119999999</v>
      </c>
      <c r="AH94">
        <v>47.459709000000011</v>
      </c>
      <c r="AI94">
        <v>4.8825000000000003</v>
      </c>
      <c r="AJ94">
        <v>0</v>
      </c>
      <c r="AK94">
        <v>15.688789999999999</v>
      </c>
      <c r="AL94">
        <v>0</v>
      </c>
      <c r="AM94">
        <v>4.8491040000000005</v>
      </c>
      <c r="AN94">
        <v>1.01389</v>
      </c>
      <c r="AO94">
        <v>8.1179280000000009</v>
      </c>
      <c r="AP94">
        <v>1.9651328481561599</v>
      </c>
      <c r="AQ94">
        <v>11.288719999999996</v>
      </c>
      <c r="AR94">
        <v>14.564100000000005</v>
      </c>
      <c r="AS94">
        <v>9.7859422772821905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1001.1115254759392</v>
      </c>
      <c r="DN94">
        <v>35.880328571733664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9.4053905140719731</v>
      </c>
      <c r="L95">
        <v>578.50615004282042</v>
      </c>
      <c r="M95">
        <v>28.225624859265935</v>
      </c>
      <c r="N95">
        <v>36.246546961325976</v>
      </c>
      <c r="O95">
        <v>0</v>
      </c>
      <c r="P95">
        <v>42.107264150943394</v>
      </c>
      <c r="Q95">
        <v>6.3097802419354831</v>
      </c>
      <c r="R95">
        <v>13.008054141216713</v>
      </c>
      <c r="S95">
        <v>8.0993164050235489</v>
      </c>
      <c r="T95">
        <v>0</v>
      </c>
      <c r="U95">
        <v>52.463201889878249</v>
      </c>
      <c r="V95">
        <v>3.8435201432408235</v>
      </c>
      <c r="W95">
        <v>9.7767045823854399</v>
      </c>
      <c r="X95">
        <v>45.256355987992414</v>
      </c>
      <c r="Y95">
        <v>0</v>
      </c>
      <c r="Z95">
        <v>4.0216500000000011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15.166195200000004</v>
      </c>
      <c r="AF95">
        <v>2.57125</v>
      </c>
      <c r="AG95">
        <v>11.894145119999999</v>
      </c>
      <c r="AH95">
        <v>46.922210000000014</v>
      </c>
      <c r="AI95">
        <v>5.8589999999999991</v>
      </c>
      <c r="AJ95">
        <v>0</v>
      </c>
      <c r="AK95">
        <v>15.688789999999999</v>
      </c>
      <c r="AL95">
        <v>0</v>
      </c>
      <c r="AM95">
        <v>3.2392799999999995</v>
      </c>
      <c r="AN95">
        <v>1.01389</v>
      </c>
      <c r="AO95">
        <v>8.1179280000000009</v>
      </c>
      <c r="AP95">
        <v>1.9651328481561599</v>
      </c>
      <c r="AQ95">
        <v>11.288719999999996</v>
      </c>
      <c r="AR95">
        <v>14.564100000000005</v>
      </c>
      <c r="AS95">
        <v>9.7859422772821905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995.14085000340765</v>
      </c>
      <c r="DN95">
        <v>35.666340120376887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9.4053905140719731</v>
      </c>
      <c r="L96">
        <v>578.50615004282042</v>
      </c>
      <c r="M96">
        <v>28.225624859265935</v>
      </c>
      <c r="N96">
        <v>36.246546961325976</v>
      </c>
      <c r="O96">
        <v>0</v>
      </c>
      <c r="P96">
        <v>42.107264150943394</v>
      </c>
      <c r="Q96">
        <v>6.3097802419354831</v>
      </c>
      <c r="R96">
        <v>13.008054141216713</v>
      </c>
      <c r="S96">
        <v>8.0993164050235489</v>
      </c>
      <c r="T96">
        <v>0</v>
      </c>
      <c r="U96">
        <v>52.463201889878249</v>
      </c>
      <c r="V96">
        <v>3.8435201432408235</v>
      </c>
      <c r="W96">
        <v>9.7767045823854399</v>
      </c>
      <c r="X96">
        <v>45.256355987992414</v>
      </c>
      <c r="Y96">
        <v>0</v>
      </c>
      <c r="Z96">
        <v>4.0216500000000011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15.166195200000004</v>
      </c>
      <c r="AF96">
        <v>1.8149999999999999</v>
      </c>
      <c r="AG96">
        <v>11.894145119999999</v>
      </c>
      <c r="AH96">
        <v>46.922210000000014</v>
      </c>
      <c r="AI96">
        <v>5.8589999999999991</v>
      </c>
      <c r="AJ96">
        <v>0</v>
      </c>
      <c r="AK96">
        <v>15.688789999999999</v>
      </c>
      <c r="AL96">
        <v>0</v>
      </c>
      <c r="AM96">
        <v>3.2392799999999995</v>
      </c>
      <c r="AN96">
        <v>1.01389</v>
      </c>
      <c r="AO96">
        <v>8.1179280000000009</v>
      </c>
      <c r="AP96">
        <v>1.9651328481561599</v>
      </c>
      <c r="AQ96">
        <v>11.288719999999996</v>
      </c>
      <c r="AR96">
        <v>14.564100000000005</v>
      </c>
      <c r="AS96">
        <v>9.7859422772821905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994.4107662534077</v>
      </c>
      <c r="DN96">
        <v>35.640173870376884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9.4053905140719731</v>
      </c>
      <c r="L97">
        <v>578.50615004282042</v>
      </c>
      <c r="M97">
        <v>28.225624859265935</v>
      </c>
      <c r="N97">
        <v>36.246546961325976</v>
      </c>
      <c r="O97">
        <v>0</v>
      </c>
      <c r="P97">
        <v>42.107264150943394</v>
      </c>
      <c r="Q97">
        <v>6.3097802419354831</v>
      </c>
      <c r="R97">
        <v>13.008054141216713</v>
      </c>
      <c r="S97">
        <v>8.0993164050235489</v>
      </c>
      <c r="T97">
        <v>0</v>
      </c>
      <c r="U97">
        <v>52.463201889878249</v>
      </c>
      <c r="V97">
        <v>3.8435201432408235</v>
      </c>
      <c r="W97">
        <v>9.7767045823854399</v>
      </c>
      <c r="X97">
        <v>45.256355987992414</v>
      </c>
      <c r="Y97">
        <v>0</v>
      </c>
      <c r="Z97">
        <v>4.0216500000000011</v>
      </c>
      <c r="AA97">
        <v>13.086306758245618</v>
      </c>
      <c r="AB97">
        <v>12.122760000000001</v>
      </c>
      <c r="AC97">
        <v>9.0251699999999992</v>
      </c>
      <c r="AD97">
        <v>11.22681</v>
      </c>
      <c r="AE97">
        <v>15.166195200000004</v>
      </c>
      <c r="AF97">
        <v>1.8149999999999999</v>
      </c>
      <c r="AG97">
        <v>11.894145119999999</v>
      </c>
      <c r="AH97">
        <v>46.922210000000014</v>
      </c>
      <c r="AI97">
        <v>5.8589999999999991</v>
      </c>
      <c r="AJ97">
        <v>0</v>
      </c>
      <c r="AK97">
        <v>15.688789999999999</v>
      </c>
      <c r="AL97">
        <v>0</v>
      </c>
      <c r="AM97">
        <v>3.2392799999999995</v>
      </c>
      <c r="AN97">
        <v>1.01389</v>
      </c>
      <c r="AO97">
        <v>8.1179280000000009</v>
      </c>
      <c r="AP97">
        <v>2.1616461329717755</v>
      </c>
      <c r="AQ97">
        <v>11.288719999999996</v>
      </c>
      <c r="AR97">
        <v>14.564100000000005</v>
      </c>
      <c r="AS97">
        <v>9.7859422772821905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994.60046876517242</v>
      </c>
      <c r="DN97">
        <v>35.646984643427793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9.4053905140719731</v>
      </c>
      <c r="L98">
        <v>578.50615004282042</v>
      </c>
      <c r="M98">
        <v>28.225624859265935</v>
      </c>
      <c r="N98">
        <v>36.246546961325976</v>
      </c>
      <c r="O98">
        <v>0</v>
      </c>
      <c r="P98">
        <v>42.107264150943394</v>
      </c>
      <c r="Q98">
        <v>6.3097802419354831</v>
      </c>
      <c r="R98">
        <v>13.008054141216713</v>
      </c>
      <c r="S98">
        <v>8.0993164050235489</v>
      </c>
      <c r="T98">
        <v>0</v>
      </c>
      <c r="U98">
        <v>52.463201889878249</v>
      </c>
      <c r="V98">
        <v>3.8435201432408235</v>
      </c>
      <c r="W98">
        <v>9.7767045823854399</v>
      </c>
      <c r="X98">
        <v>45.256355987992414</v>
      </c>
      <c r="Y98">
        <v>0</v>
      </c>
      <c r="Z98">
        <v>4.0216500000000011</v>
      </c>
      <c r="AA98">
        <v>13.086306758245618</v>
      </c>
      <c r="AB98">
        <v>12.122760000000001</v>
      </c>
      <c r="AC98">
        <v>9.0251699999999992</v>
      </c>
      <c r="AD98">
        <v>11.22681</v>
      </c>
      <c r="AE98">
        <v>15.166195200000004</v>
      </c>
      <c r="AF98">
        <v>1.8149999999999999</v>
      </c>
      <c r="AG98">
        <v>11.894145119999999</v>
      </c>
      <c r="AH98">
        <v>46.922210000000014</v>
      </c>
      <c r="AI98">
        <v>5.8589999999999991</v>
      </c>
      <c r="AJ98">
        <v>0</v>
      </c>
      <c r="AK98">
        <v>15.688789999999999</v>
      </c>
      <c r="AL98">
        <v>0</v>
      </c>
      <c r="AM98">
        <v>3.2392799999999995</v>
      </c>
      <c r="AN98">
        <v>1.01389</v>
      </c>
      <c r="AO98">
        <v>8.1179280000000009</v>
      </c>
      <c r="AP98">
        <v>2.1616461329717755</v>
      </c>
      <c r="AQ98">
        <v>11.288719999999996</v>
      </c>
      <c r="AR98">
        <v>14.564100000000005</v>
      </c>
      <c r="AS98">
        <v>9.7859422772821905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994.60046876517242</v>
      </c>
      <c r="DN98">
        <v>35.646984643427793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7.0328358885415401E-2</v>
      </c>
      <c r="L99">
        <f t="shared" si="2"/>
        <v>9.7607730099061225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1.0173748013401718</v>
      </c>
      <c r="Q99">
        <f t="shared" si="2"/>
        <v>8.8277831415024891E-2</v>
      </c>
      <c r="R99">
        <f t="shared" si="2"/>
        <v>0.20424421841090079</v>
      </c>
      <c r="S99">
        <f t="shared" si="2"/>
        <v>0.11222884405575388</v>
      </c>
      <c r="T99">
        <f t="shared" si="2"/>
        <v>0</v>
      </c>
      <c r="U99">
        <f t="shared" si="2"/>
        <v>1.2563694478274847</v>
      </c>
      <c r="V99">
        <f t="shared" si="2"/>
        <v>6.7904093503172641E-2</v>
      </c>
      <c r="W99">
        <f t="shared" si="2"/>
        <v>0.13701516146974482</v>
      </c>
      <c r="X99">
        <f t="shared" si="2"/>
        <v>0.9715594540581618</v>
      </c>
      <c r="Y99">
        <f t="shared" si="2"/>
        <v>0</v>
      </c>
      <c r="Z99">
        <f t="shared" si="2"/>
        <v>0.10866656249999988</v>
      </c>
      <c r="AA99">
        <f t="shared" si="2"/>
        <v>0.31407136219789528</v>
      </c>
      <c r="AB99">
        <f t="shared" si="2"/>
        <v>0.29094623999999975</v>
      </c>
      <c r="AC99">
        <f t="shared" si="2"/>
        <v>0.21765897000000003</v>
      </c>
      <c r="AD99">
        <f t="shared" si="2"/>
        <v>0.27029457000000023</v>
      </c>
      <c r="AE99">
        <f t="shared" si="2"/>
        <v>0.36398868479999924</v>
      </c>
      <c r="AF99">
        <f t="shared" si="2"/>
        <v>5.5054999999999944E-2</v>
      </c>
      <c r="AG99">
        <f t="shared" si="2"/>
        <v>0.28545948287999984</v>
      </c>
      <c r="AH99">
        <f t="shared" si="2"/>
        <v>1.1277455370000014</v>
      </c>
      <c r="AI99">
        <f t="shared" si="2"/>
        <v>0.1521422154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0.10752446400000017</v>
      </c>
      <c r="AN99">
        <f t="shared" si="2"/>
        <v>2.4266405000000053E-2</v>
      </c>
      <c r="AO99">
        <f t="shared" si="2"/>
        <v>0.20195600879999998</v>
      </c>
      <c r="AP99">
        <f t="shared" si="2"/>
        <v>6.6048115026528659E-2</v>
      </c>
      <c r="AQ99">
        <f t="shared" si="2"/>
        <v>8.7120309999999992E-2</v>
      </c>
      <c r="AR99">
        <f t="shared" si="2"/>
        <v>0.35360280000000066</v>
      </c>
      <c r="AS99">
        <f t="shared" si="2"/>
        <v>0.23571442782292576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19.18461038464191</v>
      </c>
      <c r="DN99">
        <f t="shared" si="3"/>
        <v>0.68758907535160851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33.79</v>
      </c>
      <c r="DN3">
        <v>1.2100000000000009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33.79</v>
      </c>
      <c r="DN4">
        <v>1.2100000000000009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33.79</v>
      </c>
      <c r="DN5">
        <v>1.2100000000000009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33.79</v>
      </c>
      <c r="DN6">
        <v>1.2100000000000009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28.96</v>
      </c>
      <c r="DN7">
        <v>1.0399999999999991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28.96</v>
      </c>
      <c r="DN8">
        <v>1.0399999999999991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28.96</v>
      </c>
      <c r="DN9">
        <v>1.0399999999999991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28.96</v>
      </c>
      <c r="DN10">
        <v>1.0399999999999991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28.96</v>
      </c>
      <c r="DN11">
        <v>1.0399999999999991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24.14</v>
      </c>
      <c r="DN12">
        <v>0.85999999999999943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24.14</v>
      </c>
      <c r="DN13">
        <v>0.85999999999999943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24.14</v>
      </c>
      <c r="DN14">
        <v>0.85999999999999943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24.14</v>
      </c>
      <c r="DN15">
        <v>0.85999999999999943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24.14</v>
      </c>
      <c r="DN16">
        <v>0.85999999999999943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24.14</v>
      </c>
      <c r="DN17">
        <v>0.85999999999999943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24.14</v>
      </c>
      <c r="DN18">
        <v>0.85999999999999943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24.14</v>
      </c>
      <c r="DN19">
        <v>0.85999999999999943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24.14</v>
      </c>
      <c r="DN20">
        <v>0.85999999999999943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24.14</v>
      </c>
      <c r="DN21">
        <v>0.85999999999999943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24.14</v>
      </c>
      <c r="DN22">
        <v>0.85999999999999943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  <c r="DN23">
        <v>0.69000000000000128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  <c r="DN24">
        <v>0.69000000000000128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  <c r="DN25">
        <v>0.69000000000000128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  <c r="DN26">
        <v>0.69000000000000128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  <c r="DN27">
        <v>0.69000000000000128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  <c r="DN28">
        <v>0.69000000000000128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  <c r="DN29">
        <v>0.69000000000000128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  <c r="DN30">
        <v>0.69000000000000128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33.79</v>
      </c>
      <c r="DN31">
        <v>1.2100000000000009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43.44</v>
      </c>
      <c r="DN32">
        <v>1.5600000000000023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48.27</v>
      </c>
      <c r="DN33">
        <v>1.7299999999999969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56.96</v>
      </c>
      <c r="DN34">
        <v>2.0399999999999991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69.510000000000005</v>
      </c>
      <c r="DN35">
        <v>2.4899999999999949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82.06</v>
      </c>
      <c r="DN36">
        <v>2.9399999999999977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90.51</v>
      </c>
      <c r="DN37">
        <v>3.2399999999999949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90.51</v>
      </c>
      <c r="DN38">
        <v>3.2399999999999949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90.51</v>
      </c>
      <c r="DN39">
        <v>3.2399999999999949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90.51</v>
      </c>
      <c r="DN40">
        <v>3.2399999999999949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90.51</v>
      </c>
      <c r="DN41">
        <v>3.2399999999999949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90.51</v>
      </c>
      <c r="DN42">
        <v>3.2399999999999949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90.51</v>
      </c>
      <c r="DN43">
        <v>3.2399999999999949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90.51</v>
      </c>
      <c r="DN44">
        <v>3.2399999999999949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90.51</v>
      </c>
      <c r="DN45">
        <v>3.2399999999999949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90.51</v>
      </c>
      <c r="DN46">
        <v>3.2399999999999949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90.51</v>
      </c>
      <c r="DN47">
        <v>3.2399999999999949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90.51</v>
      </c>
      <c r="DN48">
        <v>3.2399999999999949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90.51</v>
      </c>
      <c r="DN49">
        <v>3.2399999999999949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90.51</v>
      </c>
      <c r="DN50">
        <v>3.2399999999999949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90.51</v>
      </c>
      <c r="DN51">
        <v>3.2399999999999949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90.51</v>
      </c>
      <c r="DN52">
        <v>3.2399999999999949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90.51</v>
      </c>
      <c r="DN53">
        <v>3.2399999999999949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90.51</v>
      </c>
      <c r="DN54">
        <v>3.2399999999999949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90.51</v>
      </c>
      <c r="DN55">
        <v>3.2399999999999949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90.51</v>
      </c>
      <c r="DN56">
        <v>3.2399999999999949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90.51</v>
      </c>
      <c r="DN57">
        <v>3.2399999999999949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90.51</v>
      </c>
      <c r="DN58">
        <v>3.2399999999999949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90.51</v>
      </c>
      <c r="DN59">
        <v>3.2399999999999949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90.51</v>
      </c>
      <c r="DN60">
        <v>3.2399999999999949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90.51</v>
      </c>
      <c r="DN61">
        <v>3.2399999999999949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90.51</v>
      </c>
      <c r="DN62">
        <v>3.2399999999999949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90.51</v>
      </c>
      <c r="DN63">
        <v>3.2399999999999949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90.51</v>
      </c>
      <c r="DN64">
        <v>3.2399999999999949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90.51</v>
      </c>
      <c r="DN65">
        <v>3.2399999999999949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90.51</v>
      </c>
      <c r="DN66">
        <v>3.2399999999999949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90.51</v>
      </c>
      <c r="DN67">
        <v>3.2399999999999949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90.51</v>
      </c>
      <c r="DN68">
        <v>3.2399999999999949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90.51</v>
      </c>
      <c r="DN69">
        <v>3.2399999999999949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90.51</v>
      </c>
      <c r="DN70">
        <v>3.2399999999999949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90.51</v>
      </c>
      <c r="DN71">
        <v>3.2399999999999949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90.51</v>
      </c>
      <c r="DN72">
        <v>3.2399999999999949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90.51</v>
      </c>
      <c r="DN73">
        <v>3.2399999999999949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90.51</v>
      </c>
      <c r="DN74">
        <v>3.2399999999999949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90.51</v>
      </c>
      <c r="DN75">
        <v>3.2399999999999949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90.51</v>
      </c>
      <c r="DN76">
        <v>3.2399999999999949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90.51</v>
      </c>
      <c r="DN77">
        <v>3.2399999999999949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90.51</v>
      </c>
      <c r="DN78">
        <v>3.2399999999999949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90.51</v>
      </c>
      <c r="DN79">
        <v>3.2399999999999949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90.51</v>
      </c>
      <c r="DN80">
        <v>3.2399999999999949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90.51</v>
      </c>
      <c r="DN81">
        <v>3.2399999999999949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90.51</v>
      </c>
      <c r="DN82">
        <v>3.2399999999999949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90.51</v>
      </c>
      <c r="DN83">
        <v>3.2399999999999949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90.51</v>
      </c>
      <c r="DN84">
        <v>3.2399999999999949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67.58</v>
      </c>
      <c r="DN85">
        <v>2.4200000000000017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67.58</v>
      </c>
      <c r="DN86">
        <v>2.4200000000000017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67.58</v>
      </c>
      <c r="DN87">
        <v>2.4200000000000017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57.92</v>
      </c>
      <c r="DN88">
        <v>2.0799999999999983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57.92</v>
      </c>
      <c r="DN89">
        <v>2.0799999999999983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57.92</v>
      </c>
      <c r="DN90">
        <v>2.0799999999999983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57.92</v>
      </c>
      <c r="DN91">
        <v>2.0799999999999983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57.92</v>
      </c>
      <c r="DN92">
        <v>2.0799999999999983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48.27</v>
      </c>
      <c r="DN93">
        <v>1.7299999999999969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48.27</v>
      </c>
      <c r="DN94">
        <v>1.7299999999999969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48.27</v>
      </c>
      <c r="DN95">
        <v>1.7299999999999969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48.27</v>
      </c>
      <c r="DN96">
        <v>1.7299999999999969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48.27</v>
      </c>
      <c r="DN97">
        <v>1.7299999999999969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48.27</v>
      </c>
      <c r="DN98">
        <v>1.7299999999999969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1.5952500000000001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1.5401125000000024</v>
      </c>
      <c r="DN99">
        <f t="shared" si="3"/>
        <v>5.5137499999999971E-2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11.140233</v>
      </c>
      <c r="DN5">
        <v>0.39926700000000004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11.140233</v>
      </c>
      <c r="DN6">
        <v>0.39926700000000004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11.140233</v>
      </c>
      <c r="DN7">
        <v>0.39926700000000004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11.140233</v>
      </c>
      <c r="DN8">
        <v>0.39926700000000004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11.140233</v>
      </c>
      <c r="DN9">
        <v>0.39926700000000004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11.140233</v>
      </c>
      <c r="DN10">
        <v>0.39926700000000004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11.140233</v>
      </c>
      <c r="DN11">
        <v>0.39926700000000004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11.140233</v>
      </c>
      <c r="DN12">
        <v>0.39926700000000004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11.140233</v>
      </c>
      <c r="DN13">
        <v>0.39926700000000004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11.140233</v>
      </c>
      <c r="DN14">
        <v>0.39926700000000004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11.140233</v>
      </c>
      <c r="DN15">
        <v>0.39926700000000004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11.140233</v>
      </c>
      <c r="DN16">
        <v>0.39926700000000004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11.140233</v>
      </c>
      <c r="DN17">
        <v>0.39926700000000004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11.140233</v>
      </c>
      <c r="DN18">
        <v>0.39926700000000004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11.140233</v>
      </c>
      <c r="DN19">
        <v>0.39926700000000004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11.140233</v>
      </c>
      <c r="DN20">
        <v>0.39926700000000004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11.140233</v>
      </c>
      <c r="DN21">
        <v>0.39926700000000004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11.140233</v>
      </c>
      <c r="DN22">
        <v>0.39926700000000004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11.140233</v>
      </c>
      <c r="DN45">
        <v>0.39926700000000004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11.140233</v>
      </c>
      <c r="DN46">
        <v>0.39926700000000004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11.140233</v>
      </c>
      <c r="DN47">
        <v>0.39926700000000004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11.140233</v>
      </c>
      <c r="DN48">
        <v>0.39926700000000004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11.140233</v>
      </c>
      <c r="DN49">
        <v>0.39926700000000004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11.140233</v>
      </c>
      <c r="DN50">
        <v>0.39926700000000004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11.140233</v>
      </c>
      <c r="DN51">
        <v>0.39926700000000004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11.140233</v>
      </c>
      <c r="DN52">
        <v>0.39926700000000004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11.140233</v>
      </c>
      <c r="DN53">
        <v>0.39926700000000004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11.140233</v>
      </c>
      <c r="DN54">
        <v>0.39926700000000004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11.140233</v>
      </c>
      <c r="DN55">
        <v>0.39926700000000004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11.140233</v>
      </c>
      <c r="DN56">
        <v>0.39926700000000004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11.140233</v>
      </c>
      <c r="DN57">
        <v>0.39926700000000004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11.140233</v>
      </c>
      <c r="DN58">
        <v>0.39926700000000004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11.140233</v>
      </c>
      <c r="DN59">
        <v>0.39926700000000004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11.140233</v>
      </c>
      <c r="DN60">
        <v>0.39926700000000004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11.140233</v>
      </c>
      <c r="DN61">
        <v>0.39926700000000004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11.140233</v>
      </c>
      <c r="DN62">
        <v>0.39926700000000004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11.140233</v>
      </c>
      <c r="DN63">
        <v>0.39926700000000004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11.140233</v>
      </c>
      <c r="DN64">
        <v>0.39926700000000004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11.140233</v>
      </c>
      <c r="DN65">
        <v>0.39926700000000004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11.140233</v>
      </c>
      <c r="DN66">
        <v>0.39926700000000004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11.140233</v>
      </c>
      <c r="DN67">
        <v>0.39926700000000004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11.140233</v>
      </c>
      <c r="DN68">
        <v>0.39926700000000004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11.140233</v>
      </c>
      <c r="DN69">
        <v>0.39926700000000004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11.140233</v>
      </c>
      <c r="DN70">
        <v>0.39926700000000004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11.140233</v>
      </c>
      <c r="DN71">
        <v>0.39926700000000004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11.140233</v>
      </c>
      <c r="DN72">
        <v>0.39926700000000004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11.140233</v>
      </c>
      <c r="DN73">
        <v>0.39926700000000004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11.140233</v>
      </c>
      <c r="DN74">
        <v>0.39926700000000004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11.140233</v>
      </c>
      <c r="DN75">
        <v>0.39926700000000004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11.140233</v>
      </c>
      <c r="DN76">
        <v>0.39926700000000004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11.140233</v>
      </c>
      <c r="DN77">
        <v>0.39926700000000004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11.140233</v>
      </c>
      <c r="DN78">
        <v>0.39926700000000004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11.140233</v>
      </c>
      <c r="DN79">
        <v>0.39926700000000004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11.140233</v>
      </c>
      <c r="DN80">
        <v>0.39926700000000004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11.140233</v>
      </c>
      <c r="DN81">
        <v>0.39926700000000004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11.140233</v>
      </c>
      <c r="DN82">
        <v>0.39926700000000004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11.140233</v>
      </c>
      <c r="DN83">
        <v>0.39926700000000004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11.140233</v>
      </c>
      <c r="DN84">
        <v>0.39926700000000004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11.140233</v>
      </c>
      <c r="DN85">
        <v>0.39926700000000004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11.140233</v>
      </c>
      <c r="DN86">
        <v>0.39926700000000004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11.140233</v>
      </c>
      <c r="DN87">
        <v>0.39926700000000004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11.140233</v>
      </c>
      <c r="DN88">
        <v>0.39926700000000004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11.140233</v>
      </c>
      <c r="DN89">
        <v>0.39926700000000004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11.140233</v>
      </c>
      <c r="DN90">
        <v>0.39926700000000004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11.140233</v>
      </c>
      <c r="DN91">
        <v>0.39926700000000004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11.140233</v>
      </c>
      <c r="DN92">
        <v>0.39926700000000004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11.140233</v>
      </c>
      <c r="DN93">
        <v>0.39926700000000004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11.140233</v>
      </c>
      <c r="DN94">
        <v>0.39926700000000004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11.140233</v>
      </c>
      <c r="DN95">
        <v>0.39926700000000004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11.140233</v>
      </c>
      <c r="DN96">
        <v>0.39926700000000004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11.140233</v>
      </c>
      <c r="DN97">
        <v>0.39926700000000004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11.140233</v>
      </c>
      <c r="DN98">
        <v>0.39926700000000004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0.26736559199999982</v>
      </c>
      <c r="DN99">
        <f t="shared" si="3"/>
        <v>9.5824080000000266E-3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15" sqref="Q15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  <c r="H3" s="8">
        <v>1000</v>
      </c>
      <c r="I3" s="8">
        <v>1000</v>
      </c>
    </row>
    <row r="4" spans="1:9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  <c r="H4" s="8">
        <v>1000</v>
      </c>
      <c r="I4" s="8">
        <v>1000</v>
      </c>
    </row>
    <row r="5" spans="1:9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  <c r="H5" s="8">
        <v>1000</v>
      </c>
      <c r="I5" s="8">
        <v>1000</v>
      </c>
    </row>
    <row r="6" spans="1:9">
      <c r="A6" s="8" t="s">
        <v>48</v>
      </c>
      <c r="B6" s="8">
        <v>50.05</v>
      </c>
      <c r="C6" s="8">
        <f t="shared" si="0"/>
        <v>1</v>
      </c>
      <c r="D6" s="8">
        <f t="shared" si="1"/>
        <v>0</v>
      </c>
      <c r="F6" s="8">
        <f t="shared" si="2"/>
        <v>50.05</v>
      </c>
      <c r="H6" s="8">
        <v>1000</v>
      </c>
      <c r="I6" s="8">
        <v>1000</v>
      </c>
    </row>
    <row r="7" spans="1:9">
      <c r="A7" s="8" t="s">
        <v>49</v>
      </c>
      <c r="B7" s="8">
        <v>50.02</v>
      </c>
      <c r="C7" s="8">
        <f t="shared" si="0"/>
        <v>1</v>
      </c>
      <c r="D7" s="8">
        <f t="shared" si="1"/>
        <v>0</v>
      </c>
      <c r="F7" s="8">
        <f t="shared" si="2"/>
        <v>50.02</v>
      </c>
      <c r="H7" s="8">
        <v>897.18</v>
      </c>
      <c r="I7" s="8">
        <v>897.18</v>
      </c>
    </row>
    <row r="8" spans="1:9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  <c r="H8" s="8">
        <v>848.74</v>
      </c>
      <c r="I8" s="8">
        <v>848.74</v>
      </c>
    </row>
    <row r="9" spans="1:9">
      <c r="A9" s="8" t="s">
        <v>51</v>
      </c>
      <c r="B9" s="8">
        <v>49.96</v>
      </c>
      <c r="C9" s="8">
        <f t="shared" si="0"/>
        <v>1</v>
      </c>
      <c r="D9" s="8">
        <f t="shared" si="1"/>
        <v>0</v>
      </c>
      <c r="F9" s="8">
        <f t="shared" si="2"/>
        <v>49.96</v>
      </c>
      <c r="H9" s="8">
        <v>744</v>
      </c>
      <c r="I9" s="8">
        <v>744</v>
      </c>
    </row>
    <row r="10" spans="1:9">
      <c r="A10" s="8" t="s">
        <v>52</v>
      </c>
      <c r="B10" s="8">
        <v>49.97</v>
      </c>
      <c r="C10" s="8">
        <f t="shared" si="0"/>
        <v>1</v>
      </c>
      <c r="D10" s="8">
        <f t="shared" si="1"/>
        <v>0</v>
      </c>
      <c r="F10" s="8">
        <f t="shared" si="2"/>
        <v>49.97</v>
      </c>
      <c r="H10" s="8">
        <v>703.67</v>
      </c>
      <c r="I10" s="8">
        <v>703.67</v>
      </c>
    </row>
    <row r="11" spans="1:9">
      <c r="A11" s="8" t="s">
        <v>53</v>
      </c>
      <c r="B11" s="8">
        <v>49.9</v>
      </c>
      <c r="C11" s="8">
        <f t="shared" si="0"/>
        <v>1</v>
      </c>
      <c r="D11" s="8">
        <f t="shared" si="1"/>
        <v>0</v>
      </c>
      <c r="F11" s="8">
        <f t="shared" si="2"/>
        <v>49.9</v>
      </c>
      <c r="H11" s="8">
        <v>499.14</v>
      </c>
      <c r="I11" s="8">
        <v>499.14</v>
      </c>
    </row>
    <row r="12" spans="1:9">
      <c r="A12" s="8" t="s">
        <v>54</v>
      </c>
      <c r="B12" s="8">
        <v>49.9</v>
      </c>
      <c r="C12" s="8">
        <f t="shared" si="0"/>
        <v>1</v>
      </c>
      <c r="D12" s="8">
        <f t="shared" si="1"/>
        <v>0</v>
      </c>
      <c r="F12" s="8">
        <f t="shared" si="2"/>
        <v>49.9</v>
      </c>
      <c r="H12" s="8">
        <v>480.48</v>
      </c>
      <c r="I12" s="8">
        <v>480.48</v>
      </c>
    </row>
    <row r="13" spans="1:9">
      <c r="A13" s="8" t="s">
        <v>55</v>
      </c>
      <c r="B13" s="8">
        <v>49.91</v>
      </c>
      <c r="C13" s="8">
        <f t="shared" si="0"/>
        <v>1</v>
      </c>
      <c r="D13" s="8">
        <f t="shared" si="1"/>
        <v>0</v>
      </c>
      <c r="F13" s="8">
        <f t="shared" si="2"/>
        <v>49.91</v>
      </c>
      <c r="H13" s="8">
        <v>476.47</v>
      </c>
      <c r="I13" s="8">
        <v>476.47</v>
      </c>
    </row>
    <row r="14" spans="1:9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  <c r="H14" s="8">
        <v>477.76</v>
      </c>
      <c r="I14" s="8">
        <v>477.76</v>
      </c>
    </row>
    <row r="15" spans="1:9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  <c r="H15" s="8">
        <v>477.57</v>
      </c>
      <c r="I15" s="8">
        <v>477.57</v>
      </c>
    </row>
    <row r="16" spans="1:9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  <c r="H16" s="8">
        <v>442.14</v>
      </c>
      <c r="I16" s="8">
        <v>442.14</v>
      </c>
    </row>
    <row r="17" spans="1:9">
      <c r="A17" s="8" t="s">
        <v>59</v>
      </c>
      <c r="B17" s="8">
        <v>49.96</v>
      </c>
      <c r="C17" s="8">
        <f t="shared" si="0"/>
        <v>1</v>
      </c>
      <c r="D17" s="8">
        <f t="shared" si="1"/>
        <v>0</v>
      </c>
      <c r="F17" s="8">
        <f t="shared" si="2"/>
        <v>49.96</v>
      </c>
      <c r="H17" s="8">
        <v>436</v>
      </c>
      <c r="I17" s="8">
        <v>430.1</v>
      </c>
    </row>
    <row r="18" spans="1:9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  <c r="H18" s="8">
        <v>426.08</v>
      </c>
      <c r="I18" s="8">
        <v>417.67</v>
      </c>
    </row>
    <row r="19" spans="1:9">
      <c r="A19" s="8" t="s">
        <v>61</v>
      </c>
      <c r="B19" s="8">
        <v>49.96</v>
      </c>
      <c r="C19" s="8">
        <f t="shared" si="0"/>
        <v>1</v>
      </c>
      <c r="D19" s="8">
        <f t="shared" si="1"/>
        <v>0</v>
      </c>
      <c r="F19" s="8">
        <f t="shared" si="2"/>
        <v>49.96</v>
      </c>
      <c r="H19" s="8">
        <v>426.05</v>
      </c>
      <c r="I19" s="8">
        <v>400.44</v>
      </c>
    </row>
    <row r="20" spans="1:9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  <c r="H20" s="8">
        <v>436.06</v>
      </c>
      <c r="I20" s="8">
        <v>400.51</v>
      </c>
    </row>
    <row r="21" spans="1:9">
      <c r="A21" s="8" t="s">
        <v>63</v>
      </c>
      <c r="B21" s="8">
        <v>49.98</v>
      </c>
      <c r="C21" s="8">
        <f t="shared" si="0"/>
        <v>1</v>
      </c>
      <c r="D21" s="8">
        <f t="shared" si="1"/>
        <v>0</v>
      </c>
      <c r="F21" s="8">
        <f t="shared" si="2"/>
        <v>49.98</v>
      </c>
      <c r="H21" s="8">
        <v>510.05</v>
      </c>
      <c r="I21" s="8">
        <v>424.11</v>
      </c>
    </row>
    <row r="22" spans="1:9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  <c r="H22" s="8">
        <v>509.79</v>
      </c>
      <c r="I22" s="8">
        <v>400.8</v>
      </c>
    </row>
    <row r="23" spans="1:9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  <c r="H23" s="8">
        <v>428.48</v>
      </c>
      <c r="I23" s="8">
        <v>401.22</v>
      </c>
    </row>
    <row r="24" spans="1:9">
      <c r="A24" s="8" t="s">
        <v>66</v>
      </c>
      <c r="B24" s="8">
        <v>50.03</v>
      </c>
      <c r="C24" s="8">
        <f t="shared" si="0"/>
        <v>1</v>
      </c>
      <c r="D24" s="8">
        <f t="shared" si="1"/>
        <v>0</v>
      </c>
      <c r="F24" s="8">
        <f t="shared" si="2"/>
        <v>50.03</v>
      </c>
      <c r="H24" s="8">
        <v>458.72</v>
      </c>
      <c r="I24" s="8">
        <v>402.17</v>
      </c>
    </row>
    <row r="25" spans="1:9">
      <c r="A25" s="8" t="s">
        <v>67</v>
      </c>
      <c r="B25" s="8">
        <v>50.03</v>
      </c>
      <c r="C25" s="8">
        <f t="shared" si="0"/>
        <v>1</v>
      </c>
      <c r="D25" s="8">
        <f t="shared" si="1"/>
        <v>0</v>
      </c>
      <c r="F25" s="8">
        <f t="shared" si="2"/>
        <v>50.03</v>
      </c>
      <c r="H25" s="8">
        <v>554.66999999999996</v>
      </c>
      <c r="I25" s="8">
        <v>434.32</v>
      </c>
    </row>
    <row r="26" spans="1:9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  <c r="H26" s="8">
        <v>576.29</v>
      </c>
      <c r="I26" s="8">
        <v>457.98</v>
      </c>
    </row>
    <row r="27" spans="1:9">
      <c r="A27" s="8" t="s">
        <v>69</v>
      </c>
      <c r="B27" s="8">
        <v>49.94</v>
      </c>
      <c r="C27" s="8">
        <f t="shared" si="0"/>
        <v>1</v>
      </c>
      <c r="D27" s="8">
        <f t="shared" si="1"/>
        <v>0</v>
      </c>
      <c r="F27" s="8">
        <f t="shared" si="2"/>
        <v>49.94</v>
      </c>
      <c r="H27" s="8">
        <v>468.8</v>
      </c>
      <c r="I27" s="8">
        <v>468.8</v>
      </c>
    </row>
    <row r="28" spans="1:9">
      <c r="A28" s="8" t="s">
        <v>70</v>
      </c>
      <c r="B28" s="8">
        <v>49.96</v>
      </c>
      <c r="C28" s="8">
        <f t="shared" si="0"/>
        <v>1</v>
      </c>
      <c r="D28" s="8">
        <f t="shared" si="1"/>
        <v>0</v>
      </c>
      <c r="F28" s="8">
        <f t="shared" si="2"/>
        <v>49.96</v>
      </c>
      <c r="H28" s="8">
        <v>499.96</v>
      </c>
      <c r="I28" s="8">
        <v>472.53</v>
      </c>
    </row>
    <row r="29" spans="1:9">
      <c r="A29" s="8" t="s">
        <v>71</v>
      </c>
      <c r="B29" s="8">
        <v>49.98</v>
      </c>
      <c r="C29" s="8">
        <f t="shared" si="0"/>
        <v>1</v>
      </c>
      <c r="D29" s="8">
        <f t="shared" si="1"/>
        <v>0</v>
      </c>
      <c r="F29" s="8">
        <f t="shared" si="2"/>
        <v>49.98</v>
      </c>
      <c r="H29" s="8">
        <v>585.63</v>
      </c>
      <c r="I29" s="8">
        <v>478.63</v>
      </c>
    </row>
    <row r="30" spans="1:9">
      <c r="A30" s="8" t="s">
        <v>72</v>
      </c>
      <c r="B30" s="8">
        <v>49.99</v>
      </c>
      <c r="C30" s="8">
        <f t="shared" si="0"/>
        <v>1</v>
      </c>
      <c r="D30" s="8">
        <f t="shared" si="1"/>
        <v>0</v>
      </c>
      <c r="F30" s="8">
        <f t="shared" si="2"/>
        <v>49.99</v>
      </c>
      <c r="H30" s="8">
        <v>569.30999999999995</v>
      </c>
      <c r="I30" s="8">
        <v>400.54</v>
      </c>
    </row>
    <row r="31" spans="1:9">
      <c r="A31" s="8" t="s">
        <v>73</v>
      </c>
      <c r="B31" s="8">
        <v>49.94</v>
      </c>
      <c r="C31" s="8">
        <f t="shared" si="0"/>
        <v>1</v>
      </c>
      <c r="D31" s="8">
        <f t="shared" si="1"/>
        <v>0</v>
      </c>
      <c r="F31" s="8">
        <f t="shared" si="2"/>
        <v>49.94</v>
      </c>
      <c r="H31" s="8">
        <v>443.96</v>
      </c>
      <c r="I31" s="8">
        <v>356.11</v>
      </c>
    </row>
    <row r="32" spans="1:9">
      <c r="A32" s="8" t="s">
        <v>74</v>
      </c>
      <c r="B32" s="8">
        <v>49.97</v>
      </c>
      <c r="C32" s="8">
        <f t="shared" si="0"/>
        <v>1</v>
      </c>
      <c r="D32" s="8">
        <f t="shared" si="1"/>
        <v>0</v>
      </c>
      <c r="F32" s="8">
        <f t="shared" si="2"/>
        <v>49.97</v>
      </c>
      <c r="H32" s="8">
        <v>430.76</v>
      </c>
      <c r="I32" s="8">
        <v>334.5</v>
      </c>
    </row>
    <row r="33" spans="1:9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  <c r="H33" s="8">
        <v>400.01</v>
      </c>
      <c r="I33" s="8">
        <v>332.64</v>
      </c>
    </row>
    <row r="34" spans="1:9">
      <c r="A34" s="8" t="s">
        <v>76</v>
      </c>
      <c r="B34" s="8">
        <v>49.99</v>
      </c>
      <c r="C34" s="8">
        <f t="shared" si="0"/>
        <v>1</v>
      </c>
      <c r="D34" s="8">
        <f t="shared" si="1"/>
        <v>0</v>
      </c>
      <c r="F34" s="8">
        <f t="shared" si="2"/>
        <v>49.99</v>
      </c>
      <c r="H34" s="8">
        <v>326</v>
      </c>
      <c r="I34" s="8">
        <v>326</v>
      </c>
    </row>
    <row r="35" spans="1:9">
      <c r="A35" s="8" t="s">
        <v>77</v>
      </c>
      <c r="B35" s="8">
        <v>49.96</v>
      </c>
      <c r="C35" s="8">
        <f t="shared" si="0"/>
        <v>1</v>
      </c>
      <c r="D35" s="8">
        <f t="shared" si="1"/>
        <v>0</v>
      </c>
      <c r="F35" s="8">
        <f t="shared" si="2"/>
        <v>49.96</v>
      </c>
      <c r="H35" s="8">
        <v>296.14999999999998</v>
      </c>
      <c r="I35" s="8">
        <v>296.14999999999998</v>
      </c>
    </row>
    <row r="36" spans="1:9">
      <c r="A36" s="8" t="s">
        <v>78</v>
      </c>
      <c r="B36" s="8">
        <v>49.97</v>
      </c>
      <c r="C36" s="8">
        <f t="shared" si="0"/>
        <v>1</v>
      </c>
      <c r="D36" s="8">
        <f t="shared" si="1"/>
        <v>0</v>
      </c>
      <c r="F36" s="8">
        <f t="shared" si="2"/>
        <v>49.97</v>
      </c>
      <c r="H36" s="8">
        <v>279.32</v>
      </c>
      <c r="I36" s="8">
        <v>279.32</v>
      </c>
    </row>
    <row r="37" spans="1:9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  <c r="H37" s="8">
        <v>280.04000000000002</v>
      </c>
      <c r="I37" s="8">
        <v>278.14</v>
      </c>
    </row>
    <row r="38" spans="1:9">
      <c r="A38" s="8" t="s">
        <v>80</v>
      </c>
      <c r="B38" s="8">
        <v>50.07</v>
      </c>
      <c r="C38" s="8">
        <f t="shared" si="0"/>
        <v>1</v>
      </c>
      <c r="D38" s="8">
        <f t="shared" si="1"/>
        <v>0</v>
      </c>
      <c r="F38" s="8">
        <f t="shared" si="2"/>
        <v>50.07</v>
      </c>
      <c r="H38" s="8">
        <v>290.06</v>
      </c>
      <c r="I38" s="8">
        <v>278.45999999999998</v>
      </c>
    </row>
    <row r="39" spans="1:9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  <c r="H39" s="8">
        <v>292.04000000000002</v>
      </c>
      <c r="I39" s="8">
        <v>278.88</v>
      </c>
    </row>
    <row r="40" spans="1:9">
      <c r="A40" s="8" t="s">
        <v>82</v>
      </c>
      <c r="B40" s="8">
        <v>50.02</v>
      </c>
      <c r="C40" s="8">
        <f t="shared" si="0"/>
        <v>1</v>
      </c>
      <c r="D40" s="8">
        <f t="shared" si="1"/>
        <v>0</v>
      </c>
      <c r="F40" s="8">
        <f t="shared" si="2"/>
        <v>50.02</v>
      </c>
      <c r="H40" s="8">
        <v>300.58999999999997</v>
      </c>
      <c r="I40" s="8">
        <v>279.05</v>
      </c>
    </row>
    <row r="41" spans="1:9">
      <c r="A41" s="8" t="s">
        <v>83</v>
      </c>
      <c r="B41" s="8">
        <v>50.01</v>
      </c>
      <c r="C41" s="8">
        <f t="shared" si="0"/>
        <v>1</v>
      </c>
      <c r="D41" s="8">
        <f t="shared" si="1"/>
        <v>0</v>
      </c>
      <c r="F41" s="8">
        <f t="shared" si="2"/>
        <v>50.01</v>
      </c>
      <c r="H41" s="8">
        <v>400.5</v>
      </c>
      <c r="I41" s="8">
        <v>279.49</v>
      </c>
    </row>
    <row r="42" spans="1:9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  <c r="H42" s="8">
        <v>410.1</v>
      </c>
      <c r="I42" s="8">
        <v>288.64</v>
      </c>
    </row>
    <row r="43" spans="1:9">
      <c r="A43" s="8" t="s">
        <v>85</v>
      </c>
      <c r="B43" s="8">
        <v>50.04</v>
      </c>
      <c r="C43" s="8">
        <f t="shared" si="0"/>
        <v>1</v>
      </c>
      <c r="D43" s="8">
        <f t="shared" si="1"/>
        <v>0</v>
      </c>
      <c r="F43" s="8">
        <f t="shared" si="2"/>
        <v>50.04</v>
      </c>
      <c r="H43" s="8">
        <v>280.55</v>
      </c>
      <c r="I43" s="8">
        <v>280.55</v>
      </c>
    </row>
    <row r="44" spans="1:9">
      <c r="A44" s="8" t="s">
        <v>86</v>
      </c>
      <c r="B44" s="8">
        <v>50.05</v>
      </c>
      <c r="C44" s="8">
        <f t="shared" si="0"/>
        <v>1</v>
      </c>
      <c r="D44" s="8">
        <f t="shared" si="1"/>
        <v>0</v>
      </c>
      <c r="F44" s="8">
        <f t="shared" si="2"/>
        <v>50.05</v>
      </c>
      <c r="H44" s="8">
        <v>282.91000000000003</v>
      </c>
      <c r="I44" s="8">
        <v>282.91000000000003</v>
      </c>
    </row>
    <row r="45" spans="1:9">
      <c r="A45" s="8" t="s">
        <v>87</v>
      </c>
      <c r="B45" s="8">
        <v>50.17</v>
      </c>
      <c r="C45" s="8">
        <f t="shared" si="0"/>
        <v>1</v>
      </c>
      <c r="D45" s="8">
        <f t="shared" si="1"/>
        <v>0</v>
      </c>
      <c r="F45" s="8">
        <f t="shared" si="2"/>
        <v>50.17</v>
      </c>
      <c r="H45" s="8">
        <v>292.68</v>
      </c>
      <c r="I45" s="8">
        <v>292.68</v>
      </c>
    </row>
    <row r="46" spans="1:9">
      <c r="A46" s="8" t="s">
        <v>88</v>
      </c>
      <c r="B46" s="8">
        <v>50.16</v>
      </c>
      <c r="C46" s="8">
        <f t="shared" si="0"/>
        <v>1</v>
      </c>
      <c r="D46" s="8">
        <f t="shared" si="1"/>
        <v>0</v>
      </c>
      <c r="F46" s="8">
        <f t="shared" si="2"/>
        <v>50.16</v>
      </c>
      <c r="H46" s="8">
        <v>292.97000000000003</v>
      </c>
      <c r="I46" s="8">
        <v>292.97000000000003</v>
      </c>
    </row>
    <row r="47" spans="1:9">
      <c r="A47" s="8" t="s">
        <v>89</v>
      </c>
      <c r="B47" s="8">
        <v>50.08</v>
      </c>
      <c r="C47" s="8">
        <f t="shared" si="0"/>
        <v>1</v>
      </c>
      <c r="D47" s="8">
        <f t="shared" si="1"/>
        <v>0</v>
      </c>
      <c r="F47" s="8">
        <f t="shared" si="2"/>
        <v>50.08</v>
      </c>
      <c r="H47" s="8">
        <v>302.95</v>
      </c>
      <c r="I47" s="8">
        <v>302.95</v>
      </c>
    </row>
    <row r="48" spans="1:9">
      <c r="A48" s="8" t="s">
        <v>90</v>
      </c>
      <c r="B48" s="8">
        <v>50.03</v>
      </c>
      <c r="C48" s="8">
        <f t="shared" si="0"/>
        <v>1</v>
      </c>
      <c r="D48" s="8">
        <f t="shared" si="1"/>
        <v>0</v>
      </c>
      <c r="F48" s="8">
        <f t="shared" si="2"/>
        <v>50.03</v>
      </c>
      <c r="H48" s="8">
        <v>294.89</v>
      </c>
      <c r="I48" s="8">
        <v>294.89</v>
      </c>
    </row>
    <row r="49" spans="1:9">
      <c r="A49" s="8" t="s">
        <v>91</v>
      </c>
      <c r="B49" s="8">
        <v>49.98</v>
      </c>
      <c r="C49" s="8">
        <f t="shared" si="0"/>
        <v>1</v>
      </c>
      <c r="D49" s="8">
        <f t="shared" si="1"/>
        <v>0</v>
      </c>
      <c r="F49" s="8">
        <f t="shared" si="2"/>
        <v>49.98</v>
      </c>
      <c r="H49" s="8">
        <v>302.76</v>
      </c>
      <c r="I49" s="8">
        <v>302.76</v>
      </c>
    </row>
    <row r="50" spans="1:9">
      <c r="A50" s="8" t="s">
        <v>92</v>
      </c>
      <c r="B50" s="8">
        <v>49.96</v>
      </c>
      <c r="C50" s="8">
        <f t="shared" si="0"/>
        <v>1</v>
      </c>
      <c r="D50" s="8">
        <f t="shared" si="1"/>
        <v>0</v>
      </c>
      <c r="F50" s="8">
        <f t="shared" si="2"/>
        <v>49.96</v>
      </c>
      <c r="H50" s="8">
        <v>294.98</v>
      </c>
      <c r="I50" s="8">
        <v>294.98</v>
      </c>
    </row>
    <row r="51" spans="1:9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  <c r="H51" s="8">
        <v>282.20999999999998</v>
      </c>
      <c r="I51" s="8">
        <v>282.20999999999998</v>
      </c>
    </row>
    <row r="52" spans="1:9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  <c r="H52" s="8">
        <v>282.08</v>
      </c>
      <c r="I52" s="8">
        <v>282.08</v>
      </c>
    </row>
    <row r="53" spans="1:9">
      <c r="A53" s="8" t="s">
        <v>95</v>
      </c>
      <c r="B53" s="8">
        <v>49.98</v>
      </c>
      <c r="C53" s="8">
        <f t="shared" si="0"/>
        <v>1</v>
      </c>
      <c r="D53" s="8">
        <f t="shared" si="1"/>
        <v>0</v>
      </c>
      <c r="F53" s="8">
        <f t="shared" si="2"/>
        <v>49.98</v>
      </c>
      <c r="H53" s="8">
        <v>283.60000000000002</v>
      </c>
      <c r="I53" s="8">
        <v>283.60000000000002</v>
      </c>
    </row>
    <row r="54" spans="1:9">
      <c r="A54" s="8" t="s">
        <v>96</v>
      </c>
      <c r="B54" s="8">
        <v>50.05</v>
      </c>
      <c r="C54" s="8">
        <f t="shared" si="0"/>
        <v>1</v>
      </c>
      <c r="D54" s="8">
        <f t="shared" si="1"/>
        <v>0</v>
      </c>
      <c r="F54" s="8">
        <f t="shared" si="2"/>
        <v>50.05</v>
      </c>
      <c r="H54" s="8">
        <v>283.02999999999997</v>
      </c>
      <c r="I54" s="8">
        <v>283.02999999999997</v>
      </c>
    </row>
    <row r="55" spans="1:9">
      <c r="A55" s="8" t="s">
        <v>97</v>
      </c>
      <c r="B55" s="8">
        <v>50.12</v>
      </c>
      <c r="C55" s="8">
        <f t="shared" si="0"/>
        <v>1</v>
      </c>
      <c r="D55" s="8">
        <f t="shared" si="1"/>
        <v>0</v>
      </c>
      <c r="F55" s="8">
        <f t="shared" si="2"/>
        <v>50.12</v>
      </c>
      <c r="H55" s="8">
        <v>282.93</v>
      </c>
      <c r="I55" s="8">
        <v>282.93</v>
      </c>
    </row>
    <row r="56" spans="1:9">
      <c r="A56" s="8" t="s">
        <v>98</v>
      </c>
      <c r="B56" s="8">
        <v>50.08</v>
      </c>
      <c r="C56" s="8">
        <f t="shared" si="0"/>
        <v>1</v>
      </c>
      <c r="D56" s="8">
        <f t="shared" si="1"/>
        <v>0</v>
      </c>
      <c r="F56" s="8">
        <f t="shared" si="2"/>
        <v>50.08</v>
      </c>
      <c r="H56" s="8">
        <v>282.8</v>
      </c>
      <c r="I56" s="8">
        <v>282.8</v>
      </c>
    </row>
    <row r="57" spans="1:9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  <c r="H57" s="8">
        <v>292.62</v>
      </c>
      <c r="I57" s="8">
        <v>292.62</v>
      </c>
    </row>
    <row r="58" spans="1:9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  <c r="H58" s="8">
        <v>298.91000000000003</v>
      </c>
      <c r="I58" s="8">
        <v>298.91000000000003</v>
      </c>
    </row>
    <row r="59" spans="1:9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  <c r="H59" s="8">
        <v>303.22000000000003</v>
      </c>
      <c r="I59" s="8">
        <v>303.22000000000003</v>
      </c>
    </row>
    <row r="60" spans="1:9">
      <c r="A60" s="8" t="s">
        <v>102</v>
      </c>
      <c r="B60" s="8">
        <v>49.94</v>
      </c>
      <c r="C60" s="8">
        <f t="shared" si="0"/>
        <v>1</v>
      </c>
      <c r="D60" s="8">
        <f t="shared" si="1"/>
        <v>0</v>
      </c>
      <c r="F60" s="8">
        <f t="shared" si="2"/>
        <v>49.94</v>
      </c>
      <c r="H60" s="8">
        <v>313.32</v>
      </c>
      <c r="I60" s="8">
        <v>313.32</v>
      </c>
    </row>
    <row r="61" spans="1:9">
      <c r="A61" s="8" t="s">
        <v>103</v>
      </c>
      <c r="B61" s="8">
        <v>49.97</v>
      </c>
      <c r="C61" s="8">
        <f t="shared" si="0"/>
        <v>1</v>
      </c>
      <c r="D61" s="8">
        <f t="shared" si="1"/>
        <v>0</v>
      </c>
      <c r="F61" s="8">
        <f t="shared" si="2"/>
        <v>49.97</v>
      </c>
      <c r="H61" s="8">
        <v>325.68</v>
      </c>
      <c r="I61" s="8">
        <v>325.68</v>
      </c>
    </row>
    <row r="62" spans="1:9">
      <c r="A62" s="8" t="s">
        <v>104</v>
      </c>
      <c r="B62" s="8">
        <v>49.82</v>
      </c>
      <c r="C62" s="8">
        <f t="shared" si="0"/>
        <v>1</v>
      </c>
      <c r="D62" s="8">
        <f t="shared" si="1"/>
        <v>0</v>
      </c>
      <c r="F62" s="8">
        <f t="shared" si="2"/>
        <v>49.82</v>
      </c>
      <c r="H62" s="8">
        <v>329.91</v>
      </c>
      <c r="I62" s="8">
        <v>329.91</v>
      </c>
    </row>
    <row r="63" spans="1:9">
      <c r="A63" s="8" t="s">
        <v>105</v>
      </c>
      <c r="B63" s="8">
        <v>49.96</v>
      </c>
      <c r="C63" s="8">
        <f t="shared" si="0"/>
        <v>1</v>
      </c>
      <c r="D63" s="8">
        <f t="shared" si="1"/>
        <v>0</v>
      </c>
      <c r="F63" s="8">
        <f t="shared" si="2"/>
        <v>49.96</v>
      </c>
      <c r="H63" s="8">
        <v>331.55</v>
      </c>
      <c r="I63" s="8">
        <v>331.55</v>
      </c>
    </row>
    <row r="64" spans="1:9">
      <c r="A64" s="8" t="s">
        <v>106</v>
      </c>
      <c r="B64" s="8">
        <v>49.95</v>
      </c>
      <c r="C64" s="8">
        <f t="shared" si="0"/>
        <v>1</v>
      </c>
      <c r="D64" s="8">
        <f t="shared" si="1"/>
        <v>0</v>
      </c>
      <c r="F64" s="8">
        <f t="shared" si="2"/>
        <v>49.95</v>
      </c>
      <c r="H64" s="8">
        <v>334.1</v>
      </c>
      <c r="I64" s="8">
        <v>334.1</v>
      </c>
    </row>
    <row r="65" spans="1:9">
      <c r="A65" s="8" t="s">
        <v>107</v>
      </c>
      <c r="B65" s="8">
        <v>49.95</v>
      </c>
      <c r="C65" s="8">
        <f t="shared" si="0"/>
        <v>1</v>
      </c>
      <c r="D65" s="8">
        <f t="shared" si="1"/>
        <v>0</v>
      </c>
      <c r="F65" s="8">
        <f t="shared" si="2"/>
        <v>49.95</v>
      </c>
      <c r="H65" s="8">
        <v>331.77</v>
      </c>
      <c r="I65" s="8">
        <v>331.77</v>
      </c>
    </row>
    <row r="66" spans="1:9">
      <c r="A66" s="8" t="s">
        <v>108</v>
      </c>
      <c r="B66" s="8">
        <v>49.96</v>
      </c>
      <c r="C66" s="8">
        <f t="shared" si="0"/>
        <v>1</v>
      </c>
      <c r="D66" s="8">
        <f t="shared" si="1"/>
        <v>0</v>
      </c>
      <c r="F66" s="8">
        <f t="shared" si="2"/>
        <v>49.96</v>
      </c>
      <c r="H66" s="8">
        <v>331.84</v>
      </c>
      <c r="I66" s="8">
        <v>331.84</v>
      </c>
    </row>
    <row r="67" spans="1:9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  <c r="H67" s="8">
        <v>331.78</v>
      </c>
      <c r="I67" s="8">
        <v>331.78</v>
      </c>
    </row>
    <row r="68" spans="1:9">
      <c r="A68" s="8" t="s">
        <v>110</v>
      </c>
      <c r="B68" s="8">
        <v>49.99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49.99</v>
      </c>
      <c r="H68" s="8">
        <v>344.6</v>
      </c>
      <c r="I68" s="8">
        <v>344.6</v>
      </c>
    </row>
    <row r="69" spans="1:9">
      <c r="A69" s="8" t="s">
        <v>111</v>
      </c>
      <c r="B69" s="8">
        <v>50.02</v>
      </c>
      <c r="C69" s="8">
        <f t="shared" si="3"/>
        <v>1</v>
      </c>
      <c r="D69" s="8">
        <f t="shared" si="4"/>
        <v>0</v>
      </c>
      <c r="F69" s="8">
        <f t="shared" si="5"/>
        <v>50.02</v>
      </c>
      <c r="H69" s="8">
        <v>334.52</v>
      </c>
      <c r="I69" s="8">
        <v>334.52</v>
      </c>
    </row>
    <row r="70" spans="1:9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  <c r="H70" s="8">
        <v>334.59</v>
      </c>
      <c r="I70" s="8">
        <v>334.59</v>
      </c>
    </row>
    <row r="71" spans="1:9">
      <c r="A71" s="8" t="s">
        <v>113</v>
      </c>
      <c r="B71" s="8">
        <v>50.05</v>
      </c>
      <c r="C71" s="8">
        <f t="shared" si="3"/>
        <v>1</v>
      </c>
      <c r="D71" s="8">
        <f t="shared" si="4"/>
        <v>0</v>
      </c>
      <c r="F71" s="8">
        <f t="shared" si="5"/>
        <v>50.05</v>
      </c>
      <c r="H71" s="8">
        <v>346.33</v>
      </c>
      <c r="I71" s="8">
        <v>346.33</v>
      </c>
    </row>
    <row r="72" spans="1:9">
      <c r="A72" s="8" t="s">
        <v>114</v>
      </c>
      <c r="B72" s="8">
        <v>50.03</v>
      </c>
      <c r="C72" s="8">
        <f t="shared" si="3"/>
        <v>1</v>
      </c>
      <c r="D72" s="8">
        <f t="shared" si="4"/>
        <v>0</v>
      </c>
      <c r="F72" s="8">
        <f t="shared" si="5"/>
        <v>50.03</v>
      </c>
      <c r="H72" s="8">
        <v>346.43</v>
      </c>
      <c r="I72" s="8">
        <v>346.43</v>
      </c>
    </row>
    <row r="73" spans="1:9">
      <c r="A73" s="8" t="s">
        <v>115</v>
      </c>
      <c r="B73" s="8">
        <v>50.03</v>
      </c>
      <c r="C73" s="8">
        <f t="shared" si="3"/>
        <v>1</v>
      </c>
      <c r="D73" s="8">
        <f t="shared" si="4"/>
        <v>0</v>
      </c>
      <c r="F73" s="8">
        <f t="shared" si="5"/>
        <v>50.03</v>
      </c>
      <c r="H73" s="8">
        <v>349.96</v>
      </c>
      <c r="I73" s="8">
        <v>337.26</v>
      </c>
    </row>
    <row r="74" spans="1:9">
      <c r="A74" s="8" t="s">
        <v>116</v>
      </c>
      <c r="B74" s="8">
        <v>49.98</v>
      </c>
      <c r="C74" s="8">
        <f t="shared" si="3"/>
        <v>1</v>
      </c>
      <c r="D74" s="8">
        <f t="shared" si="4"/>
        <v>0</v>
      </c>
      <c r="F74" s="8">
        <f t="shared" si="5"/>
        <v>49.98</v>
      </c>
      <c r="H74" s="8">
        <v>331.82</v>
      </c>
      <c r="I74" s="8">
        <v>331.82</v>
      </c>
    </row>
    <row r="75" spans="1:9">
      <c r="A75" s="8" t="s">
        <v>117</v>
      </c>
      <c r="B75" s="8">
        <v>50.01</v>
      </c>
      <c r="C75" s="8">
        <f t="shared" si="3"/>
        <v>1</v>
      </c>
      <c r="D75" s="8">
        <f t="shared" si="4"/>
        <v>0</v>
      </c>
      <c r="F75" s="8">
        <f t="shared" si="5"/>
        <v>50.01</v>
      </c>
      <c r="H75" s="8">
        <v>381.71</v>
      </c>
      <c r="I75" s="8">
        <v>381.71</v>
      </c>
    </row>
    <row r="76" spans="1:9">
      <c r="A76" s="8" t="s">
        <v>118</v>
      </c>
      <c r="B76" s="8">
        <v>49.97</v>
      </c>
      <c r="C76" s="8">
        <f t="shared" si="3"/>
        <v>1</v>
      </c>
      <c r="D76" s="8">
        <f t="shared" si="4"/>
        <v>0</v>
      </c>
      <c r="F76" s="8">
        <f t="shared" si="5"/>
        <v>49.97</v>
      </c>
      <c r="H76" s="8">
        <v>409.42</v>
      </c>
      <c r="I76" s="8">
        <v>409.42</v>
      </c>
    </row>
    <row r="77" spans="1:9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  <c r="H77" s="8">
        <v>445.27</v>
      </c>
      <c r="I77" s="8">
        <v>445.27</v>
      </c>
    </row>
    <row r="78" spans="1:9">
      <c r="A78" s="8" t="s">
        <v>120</v>
      </c>
      <c r="B78" s="8">
        <v>50.06</v>
      </c>
      <c r="C78" s="8">
        <f t="shared" si="3"/>
        <v>1</v>
      </c>
      <c r="D78" s="8">
        <f t="shared" si="4"/>
        <v>0</v>
      </c>
      <c r="F78" s="8">
        <f t="shared" si="5"/>
        <v>50.06</v>
      </c>
      <c r="H78" s="8">
        <v>490.91</v>
      </c>
      <c r="I78" s="8">
        <v>490.91</v>
      </c>
    </row>
    <row r="79" spans="1:9">
      <c r="A79" s="8" t="s">
        <v>121</v>
      </c>
      <c r="B79" s="8">
        <v>50.09</v>
      </c>
      <c r="C79" s="8">
        <f t="shared" si="3"/>
        <v>1</v>
      </c>
      <c r="D79" s="8">
        <f t="shared" si="4"/>
        <v>0</v>
      </c>
      <c r="F79" s="8">
        <f t="shared" si="5"/>
        <v>50.09</v>
      </c>
      <c r="H79" s="8">
        <v>694.47</v>
      </c>
      <c r="I79" s="8">
        <v>694.47</v>
      </c>
    </row>
    <row r="80" spans="1:9">
      <c r="A80" s="8" t="s">
        <v>122</v>
      </c>
      <c r="B80" s="8">
        <v>50.04</v>
      </c>
      <c r="C80" s="8">
        <f t="shared" si="3"/>
        <v>1</v>
      </c>
      <c r="D80" s="8">
        <f t="shared" si="4"/>
        <v>0</v>
      </c>
      <c r="F80" s="8">
        <f t="shared" si="5"/>
        <v>50.04</v>
      </c>
      <c r="H80" s="8">
        <v>795.32</v>
      </c>
      <c r="I80" s="8">
        <v>795.32</v>
      </c>
    </row>
    <row r="81" spans="1:9">
      <c r="A81" s="8" t="s">
        <v>123</v>
      </c>
      <c r="B81" s="8">
        <v>50.05</v>
      </c>
      <c r="C81" s="8">
        <f t="shared" si="3"/>
        <v>1</v>
      </c>
      <c r="D81" s="8">
        <f t="shared" si="4"/>
        <v>0</v>
      </c>
      <c r="F81" s="8">
        <f t="shared" si="5"/>
        <v>50.05</v>
      </c>
      <c r="H81" s="8">
        <v>801.48</v>
      </c>
      <c r="I81" s="8">
        <v>801.48</v>
      </c>
    </row>
    <row r="82" spans="1:9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  <c r="H82" s="8">
        <v>883.1</v>
      </c>
      <c r="I82" s="8">
        <v>883.1</v>
      </c>
    </row>
    <row r="83" spans="1:9">
      <c r="A83" s="8" t="s">
        <v>125</v>
      </c>
      <c r="B83" s="8">
        <v>50.05</v>
      </c>
      <c r="C83" s="8">
        <f t="shared" si="3"/>
        <v>1</v>
      </c>
      <c r="D83" s="8">
        <f t="shared" si="4"/>
        <v>0</v>
      </c>
      <c r="F83" s="8">
        <f t="shared" si="5"/>
        <v>50.05</v>
      </c>
      <c r="H83" s="8">
        <v>948.29</v>
      </c>
      <c r="I83" s="8">
        <v>948.29</v>
      </c>
    </row>
    <row r="84" spans="1:9">
      <c r="A84" s="8" t="s">
        <v>126</v>
      </c>
      <c r="B84" s="8">
        <v>50.08</v>
      </c>
      <c r="C84" s="8">
        <f t="shared" si="3"/>
        <v>1</v>
      </c>
      <c r="D84" s="8">
        <f t="shared" si="4"/>
        <v>0</v>
      </c>
      <c r="F84" s="8">
        <f t="shared" si="5"/>
        <v>50.08</v>
      </c>
      <c r="H84" s="8">
        <v>884.46</v>
      </c>
      <c r="I84" s="8">
        <v>884.46</v>
      </c>
    </row>
    <row r="85" spans="1:9">
      <c r="A85" s="8" t="s">
        <v>127</v>
      </c>
      <c r="B85" s="8">
        <v>49.97</v>
      </c>
      <c r="C85" s="8">
        <f t="shared" si="3"/>
        <v>1</v>
      </c>
      <c r="D85" s="8">
        <f t="shared" si="4"/>
        <v>0</v>
      </c>
      <c r="F85" s="8">
        <f t="shared" si="5"/>
        <v>49.97</v>
      </c>
      <c r="H85" s="8">
        <v>858.97</v>
      </c>
      <c r="I85" s="8">
        <v>858.97</v>
      </c>
    </row>
    <row r="86" spans="1:9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  <c r="H86" s="8">
        <v>838.97</v>
      </c>
      <c r="I86" s="8">
        <v>838.97</v>
      </c>
    </row>
    <row r="87" spans="1:9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  <c r="H87" s="8">
        <v>1000</v>
      </c>
      <c r="I87" s="8">
        <v>1000</v>
      </c>
    </row>
    <row r="88" spans="1:9">
      <c r="A88" s="8" t="s">
        <v>130</v>
      </c>
      <c r="B88" s="8">
        <v>49.96</v>
      </c>
      <c r="C88" s="8">
        <f t="shared" si="3"/>
        <v>1</v>
      </c>
      <c r="D88" s="8">
        <f t="shared" si="4"/>
        <v>0</v>
      </c>
      <c r="F88" s="8">
        <f t="shared" si="5"/>
        <v>49.96</v>
      </c>
      <c r="H88" s="8">
        <v>1000</v>
      </c>
      <c r="I88" s="8">
        <v>1000</v>
      </c>
    </row>
    <row r="89" spans="1:9">
      <c r="A89" s="8" t="s">
        <v>131</v>
      </c>
      <c r="B89" s="8">
        <v>49.96</v>
      </c>
      <c r="C89" s="8">
        <f t="shared" si="3"/>
        <v>1</v>
      </c>
      <c r="D89" s="8">
        <f t="shared" si="4"/>
        <v>0</v>
      </c>
      <c r="F89" s="8">
        <f t="shared" si="5"/>
        <v>49.96</v>
      </c>
      <c r="H89" s="8">
        <v>1000</v>
      </c>
      <c r="I89" s="8">
        <v>1000</v>
      </c>
    </row>
    <row r="90" spans="1:9">
      <c r="A90" s="8" t="s">
        <v>132</v>
      </c>
      <c r="B90" s="8">
        <v>50.05</v>
      </c>
      <c r="C90" s="8">
        <f t="shared" si="3"/>
        <v>1</v>
      </c>
      <c r="D90" s="8">
        <f t="shared" si="4"/>
        <v>0</v>
      </c>
      <c r="F90" s="8">
        <f t="shared" si="5"/>
        <v>50.05</v>
      </c>
      <c r="H90" s="8">
        <v>1000</v>
      </c>
      <c r="I90" s="8">
        <v>1000</v>
      </c>
    </row>
    <row r="91" spans="1:9">
      <c r="A91" s="8" t="s">
        <v>133</v>
      </c>
      <c r="B91" s="8">
        <v>50.01</v>
      </c>
      <c r="C91" s="8">
        <f t="shared" si="3"/>
        <v>1</v>
      </c>
      <c r="D91" s="8">
        <f t="shared" si="4"/>
        <v>0</v>
      </c>
      <c r="F91" s="8">
        <f t="shared" si="5"/>
        <v>50.01</v>
      </c>
      <c r="H91" s="8">
        <v>1000</v>
      </c>
      <c r="I91" s="8">
        <v>1000</v>
      </c>
    </row>
    <row r="92" spans="1:9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  <c r="H92" s="8">
        <v>1000</v>
      </c>
      <c r="I92" s="8">
        <v>1000</v>
      </c>
    </row>
    <row r="93" spans="1:9">
      <c r="A93" s="8" t="s">
        <v>135</v>
      </c>
      <c r="B93" s="8">
        <v>50.04</v>
      </c>
      <c r="C93" s="8">
        <f t="shared" si="3"/>
        <v>1</v>
      </c>
      <c r="D93" s="8">
        <f t="shared" si="4"/>
        <v>0</v>
      </c>
      <c r="F93" s="8">
        <f t="shared" si="5"/>
        <v>50.04</v>
      </c>
      <c r="H93" s="8">
        <v>1000</v>
      </c>
      <c r="I93" s="8">
        <v>1000</v>
      </c>
    </row>
    <row r="94" spans="1:9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  <c r="H94" s="8">
        <v>1000</v>
      </c>
      <c r="I94" s="8">
        <v>1000</v>
      </c>
    </row>
    <row r="95" spans="1:9">
      <c r="A95" s="8" t="s">
        <v>137</v>
      </c>
      <c r="B95" s="8">
        <v>50.02</v>
      </c>
      <c r="C95" s="8">
        <f t="shared" si="3"/>
        <v>1</v>
      </c>
      <c r="D95" s="8">
        <f t="shared" si="4"/>
        <v>0</v>
      </c>
      <c r="F95" s="8">
        <f t="shared" si="5"/>
        <v>50.02</v>
      </c>
      <c r="H95" s="8">
        <v>1000</v>
      </c>
      <c r="I95" s="8">
        <v>1000</v>
      </c>
    </row>
    <row r="96" spans="1:9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  <c r="H96" s="8">
        <v>1000</v>
      </c>
      <c r="I96" s="8">
        <v>1000</v>
      </c>
    </row>
    <row r="97" spans="1:9">
      <c r="A97" s="8" t="s">
        <v>139</v>
      </c>
      <c r="B97" s="8">
        <v>50.04</v>
      </c>
      <c r="C97" s="8">
        <f t="shared" si="3"/>
        <v>1</v>
      </c>
      <c r="D97" s="8">
        <f t="shared" si="4"/>
        <v>0</v>
      </c>
      <c r="F97" s="8">
        <f t="shared" si="5"/>
        <v>50.04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  <c r="H98" s="8">
        <v>1000</v>
      </c>
      <c r="I98" s="8">
        <v>1000</v>
      </c>
    </row>
    <row r="99" spans="1:9" ht="13.5" thickBot="1">
      <c r="A99" s="8" t="s">
        <v>175</v>
      </c>
      <c r="B99" s="27">
        <f>AVERAGE(B3:B98)</f>
        <v>50.003333333333359</v>
      </c>
      <c r="C99" s="8">
        <f>SUM(C3:C98)/4000</f>
        <v>2.4E-2</v>
      </c>
      <c r="D99" s="8">
        <f>SUM(D3:D98)</f>
        <v>0</v>
      </c>
      <c r="F99" s="8">
        <f t="shared" si="5"/>
        <v>50.003333333333359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494.62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7.26</v>
      </c>
      <c r="R3" s="195">
        <v>17.97</v>
      </c>
      <c r="S3" s="195">
        <v>11.19</v>
      </c>
      <c r="T3" s="195">
        <v>0</v>
      </c>
      <c r="U3" s="195">
        <v>48.97</v>
      </c>
      <c r="V3" s="195">
        <v>4.2300000000000004</v>
      </c>
      <c r="W3" s="195">
        <v>13.64</v>
      </c>
      <c r="X3" s="195">
        <v>62.55</v>
      </c>
      <c r="Y3" s="195">
        <v>0</v>
      </c>
      <c r="Z3">
        <v>0</v>
      </c>
      <c r="AA3" s="195">
        <v>13.79</v>
      </c>
      <c r="AB3" s="195">
        <v>0</v>
      </c>
      <c r="AC3" s="195">
        <v>0</v>
      </c>
      <c r="AD3" s="195">
        <v>0</v>
      </c>
      <c r="AE3" s="195">
        <v>42.55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494.62</v>
      </c>
      <c r="L4" s="195">
        <v>9.09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7.26</v>
      </c>
      <c r="R4" s="195">
        <v>17.97</v>
      </c>
      <c r="S4" s="195">
        <v>11.19</v>
      </c>
      <c r="T4" s="195">
        <v>0</v>
      </c>
      <c r="U4" s="195">
        <v>48.98</v>
      </c>
      <c r="V4" s="195">
        <v>4.2300000000000004</v>
      </c>
      <c r="W4" s="195">
        <v>13.64</v>
      </c>
      <c r="X4" s="195">
        <v>62.55</v>
      </c>
      <c r="Y4" s="195">
        <v>0</v>
      </c>
      <c r="Z4">
        <v>0</v>
      </c>
      <c r="AA4" s="195">
        <v>13.79</v>
      </c>
      <c r="AB4" s="195">
        <v>0</v>
      </c>
      <c r="AC4" s="195">
        <v>0</v>
      </c>
      <c r="AD4" s="195">
        <v>0</v>
      </c>
      <c r="AE4" s="195">
        <v>42.55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494.62</v>
      </c>
      <c r="L5" s="195">
        <v>9.09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7.26</v>
      </c>
      <c r="R5" s="195">
        <v>17.97</v>
      </c>
      <c r="S5" s="195">
        <v>11.19</v>
      </c>
      <c r="T5" s="195">
        <v>0</v>
      </c>
      <c r="U5" s="195">
        <v>48.98</v>
      </c>
      <c r="V5" s="195">
        <v>4.2300000000000004</v>
      </c>
      <c r="W5" s="195">
        <v>13.64</v>
      </c>
      <c r="X5" s="195">
        <v>62.55</v>
      </c>
      <c r="Y5" s="195">
        <v>0</v>
      </c>
      <c r="Z5">
        <v>0</v>
      </c>
      <c r="AA5" s="195">
        <v>13.79</v>
      </c>
      <c r="AB5" s="195">
        <v>0</v>
      </c>
      <c r="AC5" s="195">
        <v>0</v>
      </c>
      <c r="AD5" s="195">
        <v>0</v>
      </c>
      <c r="AE5" s="195">
        <v>42.55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32.520000000000003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494.62</v>
      </c>
      <c r="L6" s="195">
        <v>9.09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7.26</v>
      </c>
      <c r="R6" s="195">
        <v>17.97</v>
      </c>
      <c r="S6" s="195">
        <v>11.19</v>
      </c>
      <c r="T6" s="195">
        <v>0</v>
      </c>
      <c r="U6" s="195">
        <v>48.98</v>
      </c>
      <c r="V6" s="195">
        <v>4.2300000000000004</v>
      </c>
      <c r="W6" s="195">
        <v>13.64</v>
      </c>
      <c r="X6" s="195">
        <v>62.55</v>
      </c>
      <c r="Y6" s="195">
        <v>0</v>
      </c>
      <c r="Z6">
        <v>0</v>
      </c>
      <c r="AA6" s="195">
        <v>13.79</v>
      </c>
      <c r="AB6" s="195">
        <v>0</v>
      </c>
      <c r="AC6" s="195">
        <v>0</v>
      </c>
      <c r="AD6" s="195">
        <v>0</v>
      </c>
      <c r="AE6" s="195">
        <v>42.55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32.520000000000003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494.62</v>
      </c>
      <c r="L7" s="195">
        <v>9.09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7.26</v>
      </c>
      <c r="R7" s="195">
        <v>17.97</v>
      </c>
      <c r="S7" s="195">
        <v>11.19</v>
      </c>
      <c r="T7" s="195">
        <v>0</v>
      </c>
      <c r="U7" s="195">
        <v>48.98</v>
      </c>
      <c r="V7" s="195">
        <v>4.2300000000000004</v>
      </c>
      <c r="W7" s="195">
        <v>13.64</v>
      </c>
      <c r="X7" s="195">
        <v>62.55</v>
      </c>
      <c r="Y7" s="195">
        <v>0</v>
      </c>
      <c r="Z7">
        <v>0</v>
      </c>
      <c r="AA7" s="195">
        <v>13.79</v>
      </c>
      <c r="AB7" s="195">
        <v>0</v>
      </c>
      <c r="AC7" s="195">
        <v>0</v>
      </c>
      <c r="AD7" s="195">
        <v>0</v>
      </c>
      <c r="AE7" s="195">
        <v>42.55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106.22</v>
      </c>
      <c r="AQ7" s="195">
        <v>32.520000000000003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494.62</v>
      </c>
      <c r="L8" s="195">
        <v>9.09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7.26</v>
      </c>
      <c r="R8" s="195">
        <v>17.97</v>
      </c>
      <c r="S8" s="195">
        <v>11.19</v>
      </c>
      <c r="T8" s="195">
        <v>0</v>
      </c>
      <c r="U8" s="195">
        <v>48.98</v>
      </c>
      <c r="V8" s="195">
        <v>4.2300000000000004</v>
      </c>
      <c r="W8" s="195">
        <v>13.64</v>
      </c>
      <c r="X8" s="195">
        <v>62.55</v>
      </c>
      <c r="Y8" s="195">
        <v>0</v>
      </c>
      <c r="Z8">
        <v>0</v>
      </c>
      <c r="AA8" s="195">
        <v>13.79</v>
      </c>
      <c r="AB8" s="195">
        <v>0</v>
      </c>
      <c r="AC8" s="195">
        <v>0</v>
      </c>
      <c r="AD8" s="195">
        <v>0</v>
      </c>
      <c r="AE8" s="195">
        <v>42.55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106.22</v>
      </c>
      <c r="AQ8" s="195">
        <v>32.520000000000003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405.47</v>
      </c>
      <c r="L9" s="195">
        <v>9.09</v>
      </c>
      <c r="M9" s="195">
        <v>61.57</v>
      </c>
      <c r="N9" s="195">
        <v>50.08</v>
      </c>
      <c r="O9" s="195">
        <v>70.75</v>
      </c>
      <c r="P9" s="195">
        <v>26.58</v>
      </c>
      <c r="Q9" s="195">
        <v>7.26</v>
      </c>
      <c r="R9" s="195">
        <v>17.97</v>
      </c>
      <c r="S9" s="195">
        <v>11.19</v>
      </c>
      <c r="T9" s="195">
        <v>0</v>
      </c>
      <c r="U9" s="195">
        <v>48.98</v>
      </c>
      <c r="V9" s="195">
        <v>4.2300000000000004</v>
      </c>
      <c r="W9" s="195">
        <v>13.64</v>
      </c>
      <c r="X9" s="195">
        <v>62.55</v>
      </c>
      <c r="Y9" s="195">
        <v>0</v>
      </c>
      <c r="Z9">
        <v>0</v>
      </c>
      <c r="AA9" s="195">
        <v>13.79</v>
      </c>
      <c r="AB9" s="195">
        <v>0</v>
      </c>
      <c r="AC9" s="195">
        <v>0</v>
      </c>
      <c r="AD9" s="195">
        <v>0</v>
      </c>
      <c r="AE9" s="195">
        <v>42.55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106.22</v>
      </c>
      <c r="AQ9" s="195">
        <v>32.520000000000003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328.24</v>
      </c>
      <c r="L10" s="195">
        <v>9.09</v>
      </c>
      <c r="M10" s="195">
        <v>61.57</v>
      </c>
      <c r="N10" s="195">
        <v>50.08</v>
      </c>
      <c r="O10" s="195">
        <v>70.75</v>
      </c>
      <c r="P10" s="195">
        <v>26.58</v>
      </c>
      <c r="Q10" s="195">
        <v>7.26</v>
      </c>
      <c r="R10" s="195">
        <v>17.97</v>
      </c>
      <c r="S10" s="195">
        <v>11.19</v>
      </c>
      <c r="T10" s="195">
        <v>0</v>
      </c>
      <c r="U10" s="195">
        <v>48.98</v>
      </c>
      <c r="V10" s="195">
        <v>4.2300000000000004</v>
      </c>
      <c r="W10" s="195">
        <v>13.64</v>
      </c>
      <c r="X10" s="195">
        <v>62.55</v>
      </c>
      <c r="Y10" s="195">
        <v>0</v>
      </c>
      <c r="Z10">
        <v>0</v>
      </c>
      <c r="AA10" s="195">
        <v>13.79</v>
      </c>
      <c r="AB10" s="195">
        <v>0</v>
      </c>
      <c r="AC10" s="195">
        <v>0</v>
      </c>
      <c r="AD10" s="195">
        <v>0</v>
      </c>
      <c r="AE10" s="195">
        <v>42.55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106.22</v>
      </c>
      <c r="AQ10" s="195">
        <v>32.520000000000003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270.31</v>
      </c>
      <c r="L11" s="195">
        <v>9.09</v>
      </c>
      <c r="M11" s="195">
        <v>61.57</v>
      </c>
      <c r="N11" s="195">
        <v>50.08</v>
      </c>
      <c r="O11" s="195">
        <v>70.75</v>
      </c>
      <c r="P11" s="195">
        <v>26.58</v>
      </c>
      <c r="Q11" s="195">
        <v>7.26</v>
      </c>
      <c r="R11" s="195">
        <v>17.97</v>
      </c>
      <c r="S11" s="195">
        <v>11.19</v>
      </c>
      <c r="T11" s="195">
        <v>0</v>
      </c>
      <c r="U11" s="195">
        <v>48.98</v>
      </c>
      <c r="V11" s="195">
        <v>4.54</v>
      </c>
      <c r="W11" s="195">
        <v>13.64</v>
      </c>
      <c r="X11" s="195">
        <v>62.55</v>
      </c>
      <c r="Y11" s="195">
        <v>0</v>
      </c>
      <c r="Z11">
        <v>0</v>
      </c>
      <c r="AA11" s="195">
        <v>13.79</v>
      </c>
      <c r="AB11" s="195">
        <v>0</v>
      </c>
      <c r="AC11" s="195">
        <v>0</v>
      </c>
      <c r="AD11" s="195">
        <v>0</v>
      </c>
      <c r="AE11" s="195">
        <v>42.55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106.22</v>
      </c>
      <c r="AQ11" s="195">
        <v>32.520000000000003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270.31</v>
      </c>
      <c r="L12" s="195">
        <v>9.09</v>
      </c>
      <c r="M12" s="195">
        <v>61.57</v>
      </c>
      <c r="N12" s="195">
        <v>50.08</v>
      </c>
      <c r="O12" s="195">
        <v>70.75</v>
      </c>
      <c r="P12" s="195">
        <v>26.58</v>
      </c>
      <c r="Q12" s="195">
        <v>7.26</v>
      </c>
      <c r="R12" s="195">
        <v>17.97</v>
      </c>
      <c r="S12" s="195">
        <v>11.59</v>
      </c>
      <c r="T12" s="195">
        <v>0</v>
      </c>
      <c r="U12" s="195">
        <v>48.98</v>
      </c>
      <c r="V12" s="195">
        <v>4.54</v>
      </c>
      <c r="W12" s="195">
        <v>13.64</v>
      </c>
      <c r="X12" s="195">
        <v>62.55</v>
      </c>
      <c r="Y12" s="195">
        <v>0</v>
      </c>
      <c r="Z12">
        <v>0</v>
      </c>
      <c r="AA12" s="195">
        <v>13.76</v>
      </c>
      <c r="AB12" s="195">
        <v>0</v>
      </c>
      <c r="AC12" s="195">
        <v>0</v>
      </c>
      <c r="AD12" s="195">
        <v>0</v>
      </c>
      <c r="AE12" s="195">
        <v>42.55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106.22</v>
      </c>
      <c r="AQ12" s="195">
        <v>32.520000000000003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260.66000000000003</v>
      </c>
      <c r="L13" s="195">
        <v>9.09</v>
      </c>
      <c r="M13" s="195">
        <v>61.57</v>
      </c>
      <c r="N13" s="195">
        <v>50.08</v>
      </c>
      <c r="O13" s="195">
        <v>70.75</v>
      </c>
      <c r="P13" s="195">
        <v>26.58</v>
      </c>
      <c r="Q13" s="195">
        <v>7.26</v>
      </c>
      <c r="R13" s="195">
        <v>17.98</v>
      </c>
      <c r="S13" s="195">
        <v>11.19</v>
      </c>
      <c r="T13" s="195">
        <v>0</v>
      </c>
      <c r="U13" s="195">
        <v>48.98</v>
      </c>
      <c r="V13" s="195">
        <v>4.54</v>
      </c>
      <c r="W13" s="195">
        <v>13.64</v>
      </c>
      <c r="X13" s="195">
        <v>62.55</v>
      </c>
      <c r="Y13" s="195">
        <v>0</v>
      </c>
      <c r="Z13">
        <v>0</v>
      </c>
      <c r="AA13" s="195">
        <v>13.76</v>
      </c>
      <c r="AB13" s="195">
        <v>0</v>
      </c>
      <c r="AC13" s="195">
        <v>0</v>
      </c>
      <c r="AD13" s="195">
        <v>0</v>
      </c>
      <c r="AE13" s="195">
        <v>42.55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106.22</v>
      </c>
      <c r="AQ13" s="195">
        <v>32.86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260.66000000000003</v>
      </c>
      <c r="L14" s="195">
        <v>9.09</v>
      </c>
      <c r="M14" s="195">
        <v>61.57</v>
      </c>
      <c r="N14" s="195">
        <v>50.08</v>
      </c>
      <c r="O14" s="195">
        <v>70.75</v>
      </c>
      <c r="P14" s="195">
        <v>26.58</v>
      </c>
      <c r="Q14" s="195">
        <v>7.26</v>
      </c>
      <c r="R14" s="195">
        <v>17.98</v>
      </c>
      <c r="S14" s="195">
        <v>11.19</v>
      </c>
      <c r="T14" s="195">
        <v>0</v>
      </c>
      <c r="U14" s="195">
        <v>48.98</v>
      </c>
      <c r="V14" s="195">
        <v>4.54</v>
      </c>
      <c r="W14" s="195">
        <v>13.64</v>
      </c>
      <c r="X14" s="195">
        <v>62.55</v>
      </c>
      <c r="Y14" s="195">
        <v>0</v>
      </c>
      <c r="Z14">
        <v>0</v>
      </c>
      <c r="AA14" s="195">
        <v>13.76</v>
      </c>
      <c r="AB14" s="195">
        <v>0</v>
      </c>
      <c r="AC14" s="195">
        <v>0</v>
      </c>
      <c r="AD14" s="195">
        <v>0</v>
      </c>
      <c r="AE14" s="195">
        <v>42.55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106.22</v>
      </c>
      <c r="AQ14" s="195">
        <v>32.86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260.66000000000003</v>
      </c>
      <c r="L15" s="195">
        <v>9.09</v>
      </c>
      <c r="M15" s="195">
        <v>61.57</v>
      </c>
      <c r="N15" s="195">
        <v>50.08</v>
      </c>
      <c r="O15" s="195">
        <v>70.75</v>
      </c>
      <c r="P15" s="195">
        <v>26.58</v>
      </c>
      <c r="Q15" s="195">
        <v>6.83</v>
      </c>
      <c r="R15" s="195">
        <v>17.98</v>
      </c>
      <c r="S15" s="195">
        <v>11.19</v>
      </c>
      <c r="T15" s="195">
        <v>0</v>
      </c>
      <c r="U15" s="195">
        <v>48.98</v>
      </c>
      <c r="V15" s="195">
        <v>4.54</v>
      </c>
      <c r="W15" s="195">
        <v>13.64</v>
      </c>
      <c r="X15" s="195">
        <v>62.55</v>
      </c>
      <c r="Y15" s="195">
        <v>0</v>
      </c>
      <c r="Z15">
        <v>0</v>
      </c>
      <c r="AA15" s="195">
        <v>13.76</v>
      </c>
      <c r="AB15" s="195">
        <v>0</v>
      </c>
      <c r="AC15" s="195">
        <v>0</v>
      </c>
      <c r="AD15" s="195">
        <v>0</v>
      </c>
      <c r="AE15" s="195">
        <v>43.12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106.22</v>
      </c>
      <c r="AQ15" s="195">
        <v>32.520000000000003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260.64999999999998</v>
      </c>
      <c r="L16" s="195">
        <v>6.76</v>
      </c>
      <c r="M16" s="195">
        <v>61.57</v>
      </c>
      <c r="N16" s="195">
        <v>50.08</v>
      </c>
      <c r="O16" s="195">
        <v>70.75</v>
      </c>
      <c r="P16" s="195">
        <v>26.58</v>
      </c>
      <c r="Q16" s="195">
        <v>4.6900000000000004</v>
      </c>
      <c r="R16" s="195">
        <v>18.510000000000002</v>
      </c>
      <c r="S16" s="195">
        <v>5</v>
      </c>
      <c r="T16" s="195">
        <v>0</v>
      </c>
      <c r="U16" s="195">
        <v>48.98</v>
      </c>
      <c r="V16" s="195">
        <v>4.54</v>
      </c>
      <c r="W16" s="195">
        <v>13.64</v>
      </c>
      <c r="X16" s="195">
        <v>62.55</v>
      </c>
      <c r="Y16" s="195">
        <v>0</v>
      </c>
      <c r="Z16">
        <v>0</v>
      </c>
      <c r="AA16" s="195">
        <v>13.76</v>
      </c>
      <c r="AB16" s="195">
        <v>0</v>
      </c>
      <c r="AC16" s="195">
        <v>0</v>
      </c>
      <c r="AD16" s="195">
        <v>0</v>
      </c>
      <c r="AE16" s="195">
        <v>43.12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106.22</v>
      </c>
      <c r="AQ16" s="195">
        <v>32.51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260.64999999999998</v>
      </c>
      <c r="L17" s="195">
        <v>2.9</v>
      </c>
      <c r="M17" s="195">
        <v>61.57</v>
      </c>
      <c r="N17" s="195">
        <v>50.08</v>
      </c>
      <c r="O17" s="195">
        <v>70.75</v>
      </c>
      <c r="P17" s="195">
        <v>26.58</v>
      </c>
      <c r="Q17" s="195">
        <v>4.47</v>
      </c>
      <c r="R17" s="195">
        <v>9.65</v>
      </c>
      <c r="S17" s="195">
        <v>5</v>
      </c>
      <c r="T17" s="195">
        <v>0</v>
      </c>
      <c r="U17" s="195">
        <v>48.98</v>
      </c>
      <c r="V17" s="195">
        <v>4.4800000000000004</v>
      </c>
      <c r="W17" s="195">
        <v>13.64</v>
      </c>
      <c r="X17" s="195">
        <v>62.55</v>
      </c>
      <c r="Y17" s="195">
        <v>0</v>
      </c>
      <c r="Z17">
        <v>0</v>
      </c>
      <c r="AA17" s="195">
        <v>13.76</v>
      </c>
      <c r="AB17" s="195">
        <v>0</v>
      </c>
      <c r="AC17" s="195">
        <v>0</v>
      </c>
      <c r="AD17" s="195">
        <v>0</v>
      </c>
      <c r="AE17" s="195">
        <v>43.12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106.22</v>
      </c>
      <c r="AQ17" s="195">
        <v>13.52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260.64999999999998</v>
      </c>
      <c r="L18" s="195">
        <v>2.9</v>
      </c>
      <c r="M18" s="195">
        <v>61.57</v>
      </c>
      <c r="N18" s="195">
        <v>50.08</v>
      </c>
      <c r="O18" s="195">
        <v>70.75</v>
      </c>
      <c r="P18" s="195">
        <v>26.58</v>
      </c>
      <c r="Q18" s="195">
        <v>4.47</v>
      </c>
      <c r="R18" s="195">
        <v>5.79</v>
      </c>
      <c r="S18" s="195">
        <v>5</v>
      </c>
      <c r="T18" s="195">
        <v>0</v>
      </c>
      <c r="U18" s="195">
        <v>48.98</v>
      </c>
      <c r="V18" s="195">
        <v>4.4800000000000004</v>
      </c>
      <c r="W18" s="195">
        <v>3.86</v>
      </c>
      <c r="X18" s="195">
        <v>62.55</v>
      </c>
      <c r="Y18" s="195">
        <v>0</v>
      </c>
      <c r="Z18">
        <v>0</v>
      </c>
      <c r="AA18" s="195">
        <v>13.76</v>
      </c>
      <c r="AB18" s="195">
        <v>0</v>
      </c>
      <c r="AC18" s="195">
        <v>0</v>
      </c>
      <c r="AD18" s="195">
        <v>0</v>
      </c>
      <c r="AE18" s="195">
        <v>43.12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87.85</v>
      </c>
      <c r="AQ18" s="195">
        <v>13.52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260.64999999999998</v>
      </c>
      <c r="L19" s="195">
        <v>2.9</v>
      </c>
      <c r="M19" s="195">
        <v>61.57</v>
      </c>
      <c r="N19" s="195">
        <v>50.08</v>
      </c>
      <c r="O19" s="195">
        <v>70.75</v>
      </c>
      <c r="P19" s="195">
        <v>26.58</v>
      </c>
      <c r="Q19" s="195">
        <v>4.54</v>
      </c>
      <c r="R19" s="195">
        <v>5.79</v>
      </c>
      <c r="S19" s="195">
        <v>5.27</v>
      </c>
      <c r="T19" s="195">
        <v>0</v>
      </c>
      <c r="U19" s="195">
        <v>48.98</v>
      </c>
      <c r="V19" s="195">
        <v>4.4800000000000004</v>
      </c>
      <c r="W19" s="195">
        <v>3.86</v>
      </c>
      <c r="X19" s="195">
        <v>62.55</v>
      </c>
      <c r="Y19" s="195">
        <v>0</v>
      </c>
      <c r="Z19">
        <v>0</v>
      </c>
      <c r="AA19" s="195">
        <v>14.4</v>
      </c>
      <c r="AB19" s="195">
        <v>0</v>
      </c>
      <c r="AC19" s="195">
        <v>0</v>
      </c>
      <c r="AD19" s="195">
        <v>0</v>
      </c>
      <c r="AE19" s="195">
        <v>43.12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75.3</v>
      </c>
      <c r="AQ19" s="195">
        <v>13.52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260.64999999999998</v>
      </c>
      <c r="L20" s="195">
        <v>2.9</v>
      </c>
      <c r="M20" s="195">
        <v>61.57</v>
      </c>
      <c r="N20" s="195">
        <v>50.08</v>
      </c>
      <c r="O20" s="195">
        <v>70.75</v>
      </c>
      <c r="P20" s="195">
        <v>26.58</v>
      </c>
      <c r="Q20" s="195">
        <v>4.54</v>
      </c>
      <c r="R20" s="195">
        <v>5.79</v>
      </c>
      <c r="S20" s="195">
        <v>5.27</v>
      </c>
      <c r="T20" s="195">
        <v>0</v>
      </c>
      <c r="U20" s="195">
        <v>48.98</v>
      </c>
      <c r="V20" s="195">
        <v>4.4800000000000004</v>
      </c>
      <c r="W20" s="195">
        <v>3.86</v>
      </c>
      <c r="X20" s="195">
        <v>62.55</v>
      </c>
      <c r="Y20" s="195">
        <v>0</v>
      </c>
      <c r="Z20">
        <v>0</v>
      </c>
      <c r="AA20" s="195">
        <v>14.43</v>
      </c>
      <c r="AB20" s="195">
        <v>0</v>
      </c>
      <c r="AC20" s="195">
        <v>0</v>
      </c>
      <c r="AD20" s="195">
        <v>0</v>
      </c>
      <c r="AE20" s="195">
        <v>43.12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50.2</v>
      </c>
      <c r="AQ20" s="195">
        <v>13.52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260.64999999999998</v>
      </c>
      <c r="L21" s="195">
        <v>2.9</v>
      </c>
      <c r="M21" s="195">
        <v>61.57</v>
      </c>
      <c r="N21" s="195">
        <v>50.08</v>
      </c>
      <c r="O21" s="195">
        <v>70.75</v>
      </c>
      <c r="P21" s="195">
        <v>26.58</v>
      </c>
      <c r="Q21" s="195">
        <v>4.47</v>
      </c>
      <c r="R21" s="195">
        <v>5.79</v>
      </c>
      <c r="S21" s="195">
        <v>5</v>
      </c>
      <c r="T21" s="195">
        <v>0</v>
      </c>
      <c r="U21" s="195">
        <v>48.98</v>
      </c>
      <c r="V21" s="195">
        <v>0</v>
      </c>
      <c r="W21" s="195">
        <v>3.86</v>
      </c>
      <c r="X21" s="195">
        <v>43.44</v>
      </c>
      <c r="Y21" s="195">
        <v>0</v>
      </c>
      <c r="Z21">
        <v>0</v>
      </c>
      <c r="AA21" s="195">
        <v>14.43</v>
      </c>
      <c r="AB21" s="195">
        <v>0</v>
      </c>
      <c r="AC21" s="195">
        <v>0</v>
      </c>
      <c r="AD21" s="195">
        <v>0</v>
      </c>
      <c r="AE21" s="195">
        <v>43.12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50.2</v>
      </c>
      <c r="AQ21" s="195">
        <v>13.52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260.64999999999998</v>
      </c>
      <c r="L22" s="195">
        <v>2.9</v>
      </c>
      <c r="M22" s="195">
        <v>61.57</v>
      </c>
      <c r="N22" s="195">
        <v>50.08</v>
      </c>
      <c r="O22" s="195">
        <v>70.75</v>
      </c>
      <c r="P22" s="195">
        <v>26.58</v>
      </c>
      <c r="Q22" s="195">
        <v>4.47</v>
      </c>
      <c r="R22" s="195">
        <v>5.79</v>
      </c>
      <c r="S22" s="195">
        <v>5</v>
      </c>
      <c r="T22" s="195">
        <v>0</v>
      </c>
      <c r="U22" s="195">
        <v>48.98</v>
      </c>
      <c r="V22" s="195">
        <v>0</v>
      </c>
      <c r="W22" s="195">
        <v>3.86</v>
      </c>
      <c r="X22" s="195">
        <v>14.48</v>
      </c>
      <c r="Y22" s="195">
        <v>0</v>
      </c>
      <c r="Z22">
        <v>0</v>
      </c>
      <c r="AA22" s="195">
        <v>14.43</v>
      </c>
      <c r="AB22" s="195">
        <v>0</v>
      </c>
      <c r="AC22" s="195">
        <v>0</v>
      </c>
      <c r="AD22" s="195">
        <v>0</v>
      </c>
      <c r="AE22" s="195">
        <v>43.12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50.2</v>
      </c>
      <c r="AQ22" s="195">
        <v>13.52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260.64999999999998</v>
      </c>
      <c r="L23" s="195">
        <v>2.9</v>
      </c>
      <c r="M23" s="195">
        <v>61.57</v>
      </c>
      <c r="N23" s="195">
        <v>50.08</v>
      </c>
      <c r="O23" s="195">
        <v>70.75</v>
      </c>
      <c r="P23" s="195">
        <v>26.58</v>
      </c>
      <c r="Q23" s="195">
        <v>4.46</v>
      </c>
      <c r="R23" s="195">
        <v>5.79</v>
      </c>
      <c r="S23" s="195">
        <v>5</v>
      </c>
      <c r="T23" s="195">
        <v>0</v>
      </c>
      <c r="U23" s="195">
        <v>48.98</v>
      </c>
      <c r="V23" s="195">
        <v>0</v>
      </c>
      <c r="W23" s="195">
        <v>3.86</v>
      </c>
      <c r="X23" s="195">
        <v>14.48</v>
      </c>
      <c r="Y23" s="195">
        <v>0</v>
      </c>
      <c r="Z23">
        <v>0</v>
      </c>
      <c r="AA23" s="195">
        <v>14.43</v>
      </c>
      <c r="AB23" s="195">
        <v>0</v>
      </c>
      <c r="AC23" s="195">
        <v>0</v>
      </c>
      <c r="AD23" s="195">
        <v>0</v>
      </c>
      <c r="AE23" s="195">
        <v>43.12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50.2</v>
      </c>
      <c r="AQ23" s="195">
        <v>13.52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260.64999999999998</v>
      </c>
      <c r="L24" s="195">
        <v>2.9</v>
      </c>
      <c r="M24" s="195">
        <v>61.57</v>
      </c>
      <c r="N24" s="195">
        <v>50.08</v>
      </c>
      <c r="O24" s="195">
        <v>70.75</v>
      </c>
      <c r="P24" s="195">
        <v>26.58</v>
      </c>
      <c r="Q24" s="195">
        <v>4.46</v>
      </c>
      <c r="R24" s="195">
        <v>5.79</v>
      </c>
      <c r="S24" s="195">
        <v>5</v>
      </c>
      <c r="T24" s="195">
        <v>0</v>
      </c>
      <c r="U24" s="195">
        <v>48.98</v>
      </c>
      <c r="V24" s="195">
        <v>0</v>
      </c>
      <c r="W24" s="195">
        <v>3.86</v>
      </c>
      <c r="X24" s="195">
        <v>14.48</v>
      </c>
      <c r="Y24" s="195">
        <v>0</v>
      </c>
      <c r="Z24">
        <v>0</v>
      </c>
      <c r="AA24" s="195">
        <v>14.43</v>
      </c>
      <c r="AB24" s="195">
        <v>0</v>
      </c>
      <c r="AC24" s="195">
        <v>0</v>
      </c>
      <c r="AD24" s="195">
        <v>0</v>
      </c>
      <c r="AE24" s="195">
        <v>43.12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50.2</v>
      </c>
      <c r="AQ24" s="195">
        <v>13.52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260.64999999999998</v>
      </c>
      <c r="L25" s="195">
        <v>2.9</v>
      </c>
      <c r="M25" s="195">
        <v>61.57</v>
      </c>
      <c r="N25" s="195">
        <v>50.08</v>
      </c>
      <c r="O25" s="195">
        <v>70.75</v>
      </c>
      <c r="P25" s="195">
        <v>26.58</v>
      </c>
      <c r="Q25" s="195">
        <v>4.46</v>
      </c>
      <c r="R25" s="195">
        <v>5.79</v>
      </c>
      <c r="S25" s="195">
        <v>5</v>
      </c>
      <c r="T25" s="195">
        <v>0</v>
      </c>
      <c r="U25" s="195">
        <v>48.98</v>
      </c>
      <c r="V25" s="195">
        <v>0</v>
      </c>
      <c r="W25" s="195">
        <v>3.86</v>
      </c>
      <c r="X25" s="195">
        <v>14.48</v>
      </c>
      <c r="Y25" s="195">
        <v>0</v>
      </c>
      <c r="Z25">
        <v>0</v>
      </c>
      <c r="AA25" s="195">
        <v>14.43</v>
      </c>
      <c r="AB25" s="195">
        <v>0</v>
      </c>
      <c r="AC25" s="195">
        <v>0</v>
      </c>
      <c r="AD25" s="195">
        <v>0</v>
      </c>
      <c r="AE25" s="195">
        <v>43.12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50.2</v>
      </c>
      <c r="AQ25" s="195">
        <v>13.52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260.64999999999998</v>
      </c>
      <c r="L26" s="195">
        <v>2.9</v>
      </c>
      <c r="M26" s="195">
        <v>61.57</v>
      </c>
      <c r="N26" s="195">
        <v>50.08</v>
      </c>
      <c r="O26" s="195">
        <v>70.75</v>
      </c>
      <c r="P26" s="195">
        <v>26.58</v>
      </c>
      <c r="Q26" s="195">
        <v>4.46</v>
      </c>
      <c r="R26" s="195">
        <v>5.79</v>
      </c>
      <c r="S26" s="195">
        <v>5</v>
      </c>
      <c r="T26" s="195">
        <v>0</v>
      </c>
      <c r="U26" s="195">
        <v>48.98</v>
      </c>
      <c r="V26" s="195">
        <v>0</v>
      </c>
      <c r="W26" s="195">
        <v>3.86</v>
      </c>
      <c r="X26" s="195">
        <v>14.48</v>
      </c>
      <c r="Y26" s="195">
        <v>0</v>
      </c>
      <c r="Z26">
        <v>0</v>
      </c>
      <c r="AA26" s="195">
        <v>14.43</v>
      </c>
      <c r="AB26" s="195">
        <v>0</v>
      </c>
      <c r="AC26" s="195">
        <v>0</v>
      </c>
      <c r="AD26" s="195">
        <v>0</v>
      </c>
      <c r="AE26" s="195">
        <v>43.12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50.2</v>
      </c>
      <c r="AQ26" s="195">
        <v>13.52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260.64999999999998</v>
      </c>
      <c r="L27" s="195">
        <v>2.9</v>
      </c>
      <c r="M27" s="195">
        <v>61.57</v>
      </c>
      <c r="N27" s="195">
        <v>50.08</v>
      </c>
      <c r="O27" s="195">
        <v>70.75</v>
      </c>
      <c r="P27" s="195">
        <v>26.58</v>
      </c>
      <c r="Q27" s="195">
        <v>3.94</v>
      </c>
      <c r="R27" s="195">
        <v>5.79</v>
      </c>
      <c r="S27" s="195">
        <v>4.9400000000000004</v>
      </c>
      <c r="T27" s="195">
        <v>0</v>
      </c>
      <c r="U27" s="195">
        <v>48.98</v>
      </c>
      <c r="V27" s="195">
        <v>4.71</v>
      </c>
      <c r="W27" s="195">
        <v>3.86</v>
      </c>
      <c r="X27" s="195">
        <v>62.55</v>
      </c>
      <c r="Y27" s="195">
        <v>0</v>
      </c>
      <c r="Z27">
        <v>0</v>
      </c>
      <c r="AA27" s="195">
        <v>13.76</v>
      </c>
      <c r="AB27" s="195">
        <v>0</v>
      </c>
      <c r="AC27" s="195">
        <v>0</v>
      </c>
      <c r="AD27" s="195">
        <v>0</v>
      </c>
      <c r="AE27" s="195">
        <v>43.12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55.09</v>
      </c>
      <c r="AQ27" s="195">
        <v>13.52</v>
      </c>
      <c r="AR27" s="195">
        <v>10.23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260.64999999999998</v>
      </c>
      <c r="L28" s="195">
        <v>2.9</v>
      </c>
      <c r="M28" s="195">
        <v>61.57</v>
      </c>
      <c r="N28" s="195">
        <v>50.08</v>
      </c>
      <c r="O28" s="195">
        <v>70.75</v>
      </c>
      <c r="P28" s="195">
        <v>26.58</v>
      </c>
      <c r="Q28" s="195">
        <v>3.94</v>
      </c>
      <c r="R28" s="195">
        <v>5.79</v>
      </c>
      <c r="S28" s="195">
        <v>4.9400000000000004</v>
      </c>
      <c r="T28" s="195">
        <v>0</v>
      </c>
      <c r="U28" s="195">
        <v>48.98</v>
      </c>
      <c r="V28" s="195">
        <v>4.71</v>
      </c>
      <c r="W28" s="195">
        <v>3.86</v>
      </c>
      <c r="X28" s="195">
        <v>62.55</v>
      </c>
      <c r="Y28" s="195">
        <v>0</v>
      </c>
      <c r="Z28">
        <v>0</v>
      </c>
      <c r="AA28" s="195">
        <v>13.76</v>
      </c>
      <c r="AB28" s="195">
        <v>0</v>
      </c>
      <c r="AC28" s="195">
        <v>0</v>
      </c>
      <c r="AD28" s="195">
        <v>0</v>
      </c>
      <c r="AE28" s="195">
        <v>43.12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55.09</v>
      </c>
      <c r="AQ28" s="195">
        <v>13.52</v>
      </c>
      <c r="AR28" s="195">
        <v>19.010000000000002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260.66000000000003</v>
      </c>
      <c r="L29" s="195">
        <v>2.9</v>
      </c>
      <c r="M29" s="195">
        <v>61.57</v>
      </c>
      <c r="N29" s="195">
        <v>50.08</v>
      </c>
      <c r="O29" s="195">
        <v>70.75</v>
      </c>
      <c r="P29" s="195">
        <v>26.58</v>
      </c>
      <c r="Q29" s="195">
        <v>3.94</v>
      </c>
      <c r="R29" s="195">
        <v>5.79</v>
      </c>
      <c r="S29" s="195">
        <v>4.9400000000000004</v>
      </c>
      <c r="T29" s="195">
        <v>0</v>
      </c>
      <c r="U29" s="195">
        <v>48.98</v>
      </c>
      <c r="V29" s="195">
        <v>4.71</v>
      </c>
      <c r="W29" s="195">
        <v>3.86</v>
      </c>
      <c r="X29" s="195">
        <v>62.55</v>
      </c>
      <c r="Y29" s="195">
        <v>0</v>
      </c>
      <c r="Z29">
        <v>0</v>
      </c>
      <c r="AA29" s="195">
        <v>13.76</v>
      </c>
      <c r="AB29" s="195">
        <v>0</v>
      </c>
      <c r="AC29" s="195">
        <v>0</v>
      </c>
      <c r="AD29" s="195">
        <v>0</v>
      </c>
      <c r="AE29" s="195">
        <v>43.12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106.22</v>
      </c>
      <c r="AQ29" s="195">
        <v>13.52</v>
      </c>
      <c r="AR29" s="195">
        <v>30.14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260.66000000000003</v>
      </c>
      <c r="L30" s="195">
        <v>2.99</v>
      </c>
      <c r="M30" s="195">
        <v>61.57</v>
      </c>
      <c r="N30" s="195">
        <v>50.08</v>
      </c>
      <c r="O30" s="195">
        <v>70.75</v>
      </c>
      <c r="P30" s="195">
        <v>26.58</v>
      </c>
      <c r="Q30" s="195">
        <v>4.54</v>
      </c>
      <c r="R30" s="195">
        <v>5.79</v>
      </c>
      <c r="S30" s="195">
        <v>5.04</v>
      </c>
      <c r="T30" s="195">
        <v>0</v>
      </c>
      <c r="U30" s="195">
        <v>48.98</v>
      </c>
      <c r="V30" s="195">
        <v>4.71</v>
      </c>
      <c r="W30" s="195">
        <v>3.86</v>
      </c>
      <c r="X30" s="195">
        <v>62.55</v>
      </c>
      <c r="Y30" s="195">
        <v>0</v>
      </c>
      <c r="Z30">
        <v>0</v>
      </c>
      <c r="AA30" s="195">
        <v>13.76</v>
      </c>
      <c r="AB30" s="195">
        <v>0</v>
      </c>
      <c r="AC30" s="195">
        <v>0</v>
      </c>
      <c r="AD30" s="195">
        <v>0</v>
      </c>
      <c r="AE30" s="195">
        <v>43.12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106.22</v>
      </c>
      <c r="AQ30" s="195">
        <v>13.52</v>
      </c>
      <c r="AR30" s="195">
        <v>37.520000000000003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260.66000000000003</v>
      </c>
      <c r="L31" s="195">
        <v>2.99</v>
      </c>
      <c r="M31" s="195">
        <v>61.57</v>
      </c>
      <c r="N31" s="195">
        <v>50.08</v>
      </c>
      <c r="O31" s="195">
        <v>70.75</v>
      </c>
      <c r="P31" s="195">
        <v>26.58</v>
      </c>
      <c r="Q31" s="195">
        <v>4.54</v>
      </c>
      <c r="R31" s="195">
        <v>5.79</v>
      </c>
      <c r="S31" s="195">
        <v>5.05</v>
      </c>
      <c r="T31" s="195">
        <v>0</v>
      </c>
      <c r="U31" s="195">
        <v>48.98</v>
      </c>
      <c r="V31" s="195">
        <v>4.71</v>
      </c>
      <c r="W31" s="195">
        <v>3.86</v>
      </c>
      <c r="X31" s="195">
        <v>62.55</v>
      </c>
      <c r="Y31" s="195">
        <v>0</v>
      </c>
      <c r="Z31">
        <v>0</v>
      </c>
      <c r="AA31" s="195">
        <v>13.79</v>
      </c>
      <c r="AB31" s="195">
        <v>0</v>
      </c>
      <c r="AC31" s="195">
        <v>0</v>
      </c>
      <c r="AD31" s="195">
        <v>0</v>
      </c>
      <c r="AE31" s="195">
        <v>43.12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106.22</v>
      </c>
      <c r="AQ31" s="195">
        <v>14</v>
      </c>
      <c r="AR31" s="195">
        <v>40.36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260.66000000000003</v>
      </c>
      <c r="L32" s="195">
        <v>2.99</v>
      </c>
      <c r="M32" s="195">
        <v>61.57</v>
      </c>
      <c r="N32" s="195">
        <v>50.08</v>
      </c>
      <c r="O32" s="195">
        <v>70.75</v>
      </c>
      <c r="P32" s="195">
        <v>26.58</v>
      </c>
      <c r="Q32" s="195">
        <v>4.54</v>
      </c>
      <c r="R32" s="195">
        <v>5.79</v>
      </c>
      <c r="S32" s="195">
        <v>5.05</v>
      </c>
      <c r="T32" s="195">
        <v>0</v>
      </c>
      <c r="U32" s="195">
        <v>48.98</v>
      </c>
      <c r="V32" s="195">
        <v>4.71</v>
      </c>
      <c r="W32" s="195">
        <v>3.86</v>
      </c>
      <c r="X32" s="195">
        <v>62.55</v>
      </c>
      <c r="Y32" s="195">
        <v>0</v>
      </c>
      <c r="Z32">
        <v>0</v>
      </c>
      <c r="AA32" s="195">
        <v>13.79</v>
      </c>
      <c r="AB32" s="195">
        <v>0</v>
      </c>
      <c r="AC32" s="195">
        <v>0</v>
      </c>
      <c r="AD32" s="195">
        <v>0</v>
      </c>
      <c r="AE32" s="195">
        <v>43.12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106.22</v>
      </c>
      <c r="AQ32" s="195">
        <v>14</v>
      </c>
      <c r="AR32" s="195">
        <v>44.4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260.66000000000003</v>
      </c>
      <c r="L33" s="195">
        <v>2.99</v>
      </c>
      <c r="M33" s="195">
        <v>61.57</v>
      </c>
      <c r="N33" s="195">
        <v>50.08</v>
      </c>
      <c r="O33" s="195">
        <v>70.75</v>
      </c>
      <c r="P33" s="195">
        <v>26.58</v>
      </c>
      <c r="Q33" s="195">
        <v>4.54</v>
      </c>
      <c r="R33" s="195">
        <v>6</v>
      </c>
      <c r="S33" s="195">
        <v>5.05</v>
      </c>
      <c r="T33" s="195">
        <v>0</v>
      </c>
      <c r="U33" s="195">
        <v>48.98</v>
      </c>
      <c r="V33" s="195">
        <v>4.71</v>
      </c>
      <c r="W33" s="195">
        <v>3.86</v>
      </c>
      <c r="X33" s="195">
        <v>62.55</v>
      </c>
      <c r="Y33" s="195">
        <v>0</v>
      </c>
      <c r="Z33">
        <v>0</v>
      </c>
      <c r="AA33" s="195">
        <v>13.79</v>
      </c>
      <c r="AB33" s="195">
        <v>0</v>
      </c>
      <c r="AC33" s="195">
        <v>0</v>
      </c>
      <c r="AD33" s="195">
        <v>0</v>
      </c>
      <c r="AE33" s="195">
        <v>43.12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106.22</v>
      </c>
      <c r="AQ33" s="195">
        <v>14</v>
      </c>
      <c r="AR33" s="195">
        <v>46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260.66000000000003</v>
      </c>
      <c r="L34" s="195">
        <v>2.99</v>
      </c>
      <c r="M34" s="195">
        <v>61.57</v>
      </c>
      <c r="N34" s="195">
        <v>50.08</v>
      </c>
      <c r="O34" s="195">
        <v>70.75</v>
      </c>
      <c r="P34" s="195">
        <v>26.58</v>
      </c>
      <c r="Q34" s="195">
        <v>4.54</v>
      </c>
      <c r="R34" s="195">
        <v>6</v>
      </c>
      <c r="S34" s="195">
        <v>5.05</v>
      </c>
      <c r="T34" s="195">
        <v>0</v>
      </c>
      <c r="U34" s="195">
        <v>48.98</v>
      </c>
      <c r="V34" s="195">
        <v>4.71</v>
      </c>
      <c r="W34" s="195">
        <v>3.86</v>
      </c>
      <c r="X34" s="195">
        <v>62.55</v>
      </c>
      <c r="Y34" s="195">
        <v>0</v>
      </c>
      <c r="Z34">
        <v>0</v>
      </c>
      <c r="AA34" s="195">
        <v>13.79</v>
      </c>
      <c r="AB34" s="195">
        <v>0</v>
      </c>
      <c r="AC34" s="195">
        <v>0</v>
      </c>
      <c r="AD34" s="195">
        <v>0</v>
      </c>
      <c r="AE34" s="195">
        <v>43.12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48.46</v>
      </c>
      <c r="AQ34" s="195">
        <v>14</v>
      </c>
      <c r="AR34" s="195">
        <v>46.5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260.66000000000003</v>
      </c>
      <c r="L35" s="195">
        <v>2.99</v>
      </c>
      <c r="M35" s="195">
        <v>61.57</v>
      </c>
      <c r="N35" s="195">
        <v>50.08</v>
      </c>
      <c r="O35" s="195">
        <v>70.75</v>
      </c>
      <c r="P35" s="195">
        <v>26.18</v>
      </c>
      <c r="Q35" s="195">
        <v>4.6100000000000003</v>
      </c>
      <c r="R35" s="195">
        <v>6</v>
      </c>
      <c r="S35" s="195">
        <v>5.78</v>
      </c>
      <c r="T35" s="195">
        <v>0</v>
      </c>
      <c r="U35" s="195">
        <v>48.98</v>
      </c>
      <c r="V35" s="195">
        <v>4.71</v>
      </c>
      <c r="W35" s="195">
        <v>3.86</v>
      </c>
      <c r="X35" s="195">
        <v>62.55</v>
      </c>
      <c r="Y35" s="195">
        <v>0</v>
      </c>
      <c r="Z35">
        <v>0</v>
      </c>
      <c r="AA35" s="195">
        <v>13.79</v>
      </c>
      <c r="AB35" s="195">
        <v>0</v>
      </c>
      <c r="AC35" s="195">
        <v>0</v>
      </c>
      <c r="AD35" s="195">
        <v>0</v>
      </c>
      <c r="AE35" s="195">
        <v>43.12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48.46</v>
      </c>
      <c r="AQ35" s="195">
        <v>14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260.66000000000003</v>
      </c>
      <c r="L36" s="195">
        <v>2.99</v>
      </c>
      <c r="M36" s="195">
        <v>61.57</v>
      </c>
      <c r="N36" s="195">
        <v>50.08</v>
      </c>
      <c r="O36" s="195">
        <v>70.75</v>
      </c>
      <c r="P36" s="195">
        <v>26.18</v>
      </c>
      <c r="Q36" s="195">
        <v>4.6100000000000003</v>
      </c>
      <c r="R36" s="195">
        <v>6</v>
      </c>
      <c r="S36" s="195">
        <v>5.78</v>
      </c>
      <c r="T36" s="195">
        <v>0</v>
      </c>
      <c r="U36" s="195">
        <v>48.98</v>
      </c>
      <c r="V36" s="195">
        <v>4.71</v>
      </c>
      <c r="W36" s="195">
        <v>3.86</v>
      </c>
      <c r="X36" s="195">
        <v>62.55</v>
      </c>
      <c r="Y36" s="195">
        <v>0</v>
      </c>
      <c r="Z36">
        <v>0</v>
      </c>
      <c r="AA36" s="195">
        <v>13.79</v>
      </c>
      <c r="AB36" s="195">
        <v>0</v>
      </c>
      <c r="AC36" s="195">
        <v>0</v>
      </c>
      <c r="AD36" s="195">
        <v>0</v>
      </c>
      <c r="AE36" s="195">
        <v>43.12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48.46</v>
      </c>
      <c r="AQ36" s="195">
        <v>14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260.66000000000003</v>
      </c>
      <c r="L37" s="195">
        <v>4.46</v>
      </c>
      <c r="M37" s="195">
        <v>61.57</v>
      </c>
      <c r="N37" s="195">
        <v>50.08</v>
      </c>
      <c r="O37" s="195">
        <v>70.75</v>
      </c>
      <c r="P37" s="195">
        <v>26.33</v>
      </c>
      <c r="Q37" s="195">
        <v>4.6100000000000003</v>
      </c>
      <c r="R37" s="195">
        <v>6.91</v>
      </c>
      <c r="S37" s="195">
        <v>5.88</v>
      </c>
      <c r="T37" s="195">
        <v>0</v>
      </c>
      <c r="U37" s="195">
        <v>48.98</v>
      </c>
      <c r="V37" s="195">
        <v>4.71</v>
      </c>
      <c r="W37" s="195">
        <v>3.86</v>
      </c>
      <c r="X37" s="195">
        <v>62.55</v>
      </c>
      <c r="Y37" s="195">
        <v>0</v>
      </c>
      <c r="Z37">
        <v>0</v>
      </c>
      <c r="AA37" s="195">
        <v>13.79</v>
      </c>
      <c r="AB37" s="195">
        <v>0</v>
      </c>
      <c r="AC37" s="195">
        <v>0</v>
      </c>
      <c r="AD37" s="195">
        <v>0</v>
      </c>
      <c r="AE37" s="195">
        <v>43.12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49.24</v>
      </c>
      <c r="AQ37" s="195">
        <v>14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260.66000000000003</v>
      </c>
      <c r="L38" s="195">
        <v>4.46</v>
      </c>
      <c r="M38" s="195">
        <v>61.57</v>
      </c>
      <c r="N38" s="195">
        <v>50.08</v>
      </c>
      <c r="O38" s="195">
        <v>70.75</v>
      </c>
      <c r="P38" s="195">
        <v>26.33</v>
      </c>
      <c r="Q38" s="195">
        <v>4.6100000000000003</v>
      </c>
      <c r="R38" s="195">
        <v>6.91</v>
      </c>
      <c r="S38" s="195">
        <v>5.88</v>
      </c>
      <c r="T38" s="195">
        <v>0</v>
      </c>
      <c r="U38" s="195">
        <v>48.98</v>
      </c>
      <c r="V38" s="195">
        <v>4.71</v>
      </c>
      <c r="W38" s="195">
        <v>3.86</v>
      </c>
      <c r="X38" s="195">
        <v>62.55</v>
      </c>
      <c r="Y38" s="195">
        <v>0</v>
      </c>
      <c r="Z38">
        <v>0</v>
      </c>
      <c r="AA38" s="195">
        <v>13.79</v>
      </c>
      <c r="AB38" s="195">
        <v>0</v>
      </c>
      <c r="AC38" s="195">
        <v>0</v>
      </c>
      <c r="AD38" s="195">
        <v>0</v>
      </c>
      <c r="AE38" s="195">
        <v>43.12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49.24</v>
      </c>
      <c r="AQ38" s="195">
        <v>14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260.66000000000003</v>
      </c>
      <c r="L39" s="195">
        <v>4.46</v>
      </c>
      <c r="M39" s="195">
        <v>61.57</v>
      </c>
      <c r="N39" s="195">
        <v>50.08</v>
      </c>
      <c r="O39" s="195">
        <v>70.75</v>
      </c>
      <c r="P39" s="195">
        <v>26.33</v>
      </c>
      <c r="Q39" s="195">
        <v>4.6100000000000003</v>
      </c>
      <c r="R39" s="195">
        <v>6.42</v>
      </c>
      <c r="S39" s="195">
        <v>5.78</v>
      </c>
      <c r="T39" s="195">
        <v>0</v>
      </c>
      <c r="U39" s="195">
        <v>48.98</v>
      </c>
      <c r="V39" s="195">
        <v>4.71</v>
      </c>
      <c r="W39" s="195">
        <v>3.86</v>
      </c>
      <c r="X39" s="195">
        <v>62.55</v>
      </c>
      <c r="Y39" s="195">
        <v>0</v>
      </c>
      <c r="Z39">
        <v>0</v>
      </c>
      <c r="AA39" s="195">
        <v>13.79</v>
      </c>
      <c r="AB39" s="195">
        <v>0</v>
      </c>
      <c r="AC39" s="195">
        <v>0</v>
      </c>
      <c r="AD39" s="195">
        <v>0</v>
      </c>
      <c r="AE39" s="195">
        <v>43.12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49.24</v>
      </c>
      <c r="AQ39" s="195">
        <v>14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260.66000000000003</v>
      </c>
      <c r="L40" s="195">
        <v>4.46</v>
      </c>
      <c r="M40" s="195">
        <v>61.57</v>
      </c>
      <c r="N40" s="195">
        <v>50.08</v>
      </c>
      <c r="O40" s="195">
        <v>70.75</v>
      </c>
      <c r="P40" s="195">
        <v>26.33</v>
      </c>
      <c r="Q40" s="195">
        <v>4.6100000000000003</v>
      </c>
      <c r="R40" s="195">
        <v>6.42</v>
      </c>
      <c r="S40" s="195">
        <v>5.78</v>
      </c>
      <c r="T40" s="195">
        <v>0</v>
      </c>
      <c r="U40" s="195">
        <v>48.98</v>
      </c>
      <c r="V40" s="195">
        <v>4.71</v>
      </c>
      <c r="W40" s="195">
        <v>3.86</v>
      </c>
      <c r="X40" s="195">
        <v>62.55</v>
      </c>
      <c r="Y40" s="195">
        <v>0</v>
      </c>
      <c r="Z40">
        <v>0</v>
      </c>
      <c r="AA40" s="195">
        <v>13.79</v>
      </c>
      <c r="AB40" s="195">
        <v>0</v>
      </c>
      <c r="AC40" s="195">
        <v>0</v>
      </c>
      <c r="AD40" s="195">
        <v>0</v>
      </c>
      <c r="AE40" s="195">
        <v>42.08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49.24</v>
      </c>
      <c r="AQ40" s="195">
        <v>14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260.66000000000003</v>
      </c>
      <c r="L41" s="195">
        <v>4.46</v>
      </c>
      <c r="M41" s="195">
        <v>61.57</v>
      </c>
      <c r="N41" s="195">
        <v>50.08</v>
      </c>
      <c r="O41" s="195">
        <v>70.75</v>
      </c>
      <c r="P41" s="195">
        <v>26.33</v>
      </c>
      <c r="Q41" s="195">
        <v>4.6100000000000003</v>
      </c>
      <c r="R41" s="195">
        <v>6.42</v>
      </c>
      <c r="S41" s="195">
        <v>5.76</v>
      </c>
      <c r="T41" s="195">
        <v>0</v>
      </c>
      <c r="U41" s="195">
        <v>48.98</v>
      </c>
      <c r="V41" s="195">
        <v>4.71</v>
      </c>
      <c r="W41" s="195">
        <v>3.86</v>
      </c>
      <c r="X41" s="195">
        <v>62.55</v>
      </c>
      <c r="Y41" s="195">
        <v>0</v>
      </c>
      <c r="Z41">
        <v>0</v>
      </c>
      <c r="AA41" s="195">
        <v>13.79</v>
      </c>
      <c r="AB41" s="195">
        <v>0</v>
      </c>
      <c r="AC41" s="195">
        <v>0</v>
      </c>
      <c r="AD41" s="195">
        <v>0</v>
      </c>
      <c r="AE41" s="195">
        <v>42.08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48.46</v>
      </c>
      <c r="AQ41" s="195">
        <v>14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260.66000000000003</v>
      </c>
      <c r="L42" s="195">
        <v>4.46</v>
      </c>
      <c r="M42" s="195">
        <v>61.57</v>
      </c>
      <c r="N42" s="195">
        <v>50.08</v>
      </c>
      <c r="O42" s="195">
        <v>70.75</v>
      </c>
      <c r="P42" s="195">
        <v>26.33</v>
      </c>
      <c r="Q42" s="195">
        <v>4.6100000000000003</v>
      </c>
      <c r="R42" s="195">
        <v>6.42</v>
      </c>
      <c r="S42" s="195">
        <v>5.76</v>
      </c>
      <c r="T42" s="195">
        <v>0</v>
      </c>
      <c r="U42" s="195">
        <v>48.98</v>
      </c>
      <c r="V42" s="195">
        <v>4.71</v>
      </c>
      <c r="W42" s="195">
        <v>3.86</v>
      </c>
      <c r="X42" s="195">
        <v>62.55</v>
      </c>
      <c r="Y42" s="195">
        <v>0</v>
      </c>
      <c r="Z42">
        <v>0</v>
      </c>
      <c r="AA42" s="195">
        <v>13.79</v>
      </c>
      <c r="AB42" s="195">
        <v>0</v>
      </c>
      <c r="AC42" s="195">
        <v>0</v>
      </c>
      <c r="AD42" s="195">
        <v>0</v>
      </c>
      <c r="AE42" s="195">
        <v>42.08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48.46</v>
      </c>
      <c r="AQ42" s="195">
        <v>14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260.66000000000003</v>
      </c>
      <c r="L43" s="195">
        <v>4.46</v>
      </c>
      <c r="M43" s="195">
        <v>61.57</v>
      </c>
      <c r="N43" s="195">
        <v>50.08</v>
      </c>
      <c r="O43" s="195">
        <v>70.75</v>
      </c>
      <c r="P43" s="195">
        <v>26.33</v>
      </c>
      <c r="Q43" s="195">
        <v>4.59</v>
      </c>
      <c r="R43" s="195">
        <v>6.22</v>
      </c>
      <c r="S43" s="195">
        <v>5.76</v>
      </c>
      <c r="T43" s="195">
        <v>0</v>
      </c>
      <c r="U43" s="195">
        <v>48.33</v>
      </c>
      <c r="V43" s="195">
        <v>4.71</v>
      </c>
      <c r="W43" s="195">
        <v>3.86</v>
      </c>
      <c r="X43" s="195">
        <v>62.55</v>
      </c>
      <c r="Y43" s="195">
        <v>0</v>
      </c>
      <c r="Z43">
        <v>0</v>
      </c>
      <c r="AA43" s="195">
        <v>13.17</v>
      </c>
      <c r="AB43" s="195">
        <v>0</v>
      </c>
      <c r="AC43" s="195">
        <v>0</v>
      </c>
      <c r="AD43" s="195">
        <v>0</v>
      </c>
      <c r="AE43" s="195">
        <v>42.08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48.46</v>
      </c>
      <c r="AQ43" s="195">
        <v>14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260.66000000000003</v>
      </c>
      <c r="L44" s="195">
        <v>4.46</v>
      </c>
      <c r="M44" s="195">
        <v>61.57</v>
      </c>
      <c r="N44" s="195">
        <v>50.08</v>
      </c>
      <c r="O44" s="195">
        <v>70.75</v>
      </c>
      <c r="P44" s="195">
        <v>26.33</v>
      </c>
      <c r="Q44" s="195">
        <v>4.59</v>
      </c>
      <c r="R44" s="195">
        <v>6.22</v>
      </c>
      <c r="S44" s="195">
        <v>5.76</v>
      </c>
      <c r="T44" s="195">
        <v>0</v>
      </c>
      <c r="U44" s="195">
        <v>48.33</v>
      </c>
      <c r="V44" s="195">
        <v>4.71</v>
      </c>
      <c r="W44" s="195">
        <v>3.86</v>
      </c>
      <c r="X44" s="195">
        <v>62.55</v>
      </c>
      <c r="Y44" s="195">
        <v>0</v>
      </c>
      <c r="Z44">
        <v>0</v>
      </c>
      <c r="AA44" s="195">
        <v>13.17</v>
      </c>
      <c r="AB44" s="195">
        <v>0</v>
      </c>
      <c r="AC44" s="195">
        <v>0</v>
      </c>
      <c r="AD44" s="195">
        <v>0</v>
      </c>
      <c r="AE44" s="195">
        <v>42.08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48.46</v>
      </c>
      <c r="AQ44" s="195">
        <v>14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260.66000000000003</v>
      </c>
      <c r="L45" s="195">
        <v>4.46</v>
      </c>
      <c r="M45" s="195">
        <v>61.57</v>
      </c>
      <c r="N45" s="195">
        <v>50.08</v>
      </c>
      <c r="O45" s="195">
        <v>70.75</v>
      </c>
      <c r="P45" s="195">
        <v>26.33</v>
      </c>
      <c r="Q45" s="195">
        <v>4.87</v>
      </c>
      <c r="R45" s="195">
        <v>8.59</v>
      </c>
      <c r="S45" s="195">
        <v>5.76</v>
      </c>
      <c r="T45" s="195">
        <v>0</v>
      </c>
      <c r="U45" s="195">
        <v>48.33</v>
      </c>
      <c r="V45" s="195">
        <v>4.71</v>
      </c>
      <c r="W45" s="195">
        <v>3.86</v>
      </c>
      <c r="X45" s="195">
        <v>62.55</v>
      </c>
      <c r="Y45" s="195">
        <v>0</v>
      </c>
      <c r="Z45">
        <v>0</v>
      </c>
      <c r="AA45" s="195">
        <v>13.17</v>
      </c>
      <c r="AB45" s="195">
        <v>0</v>
      </c>
      <c r="AC45" s="195">
        <v>0</v>
      </c>
      <c r="AD45" s="195">
        <v>0</v>
      </c>
      <c r="AE45" s="195">
        <v>42.08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48.46</v>
      </c>
      <c r="AQ45" s="195">
        <v>14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260.66000000000003</v>
      </c>
      <c r="L46" s="195">
        <v>4.46</v>
      </c>
      <c r="M46" s="195">
        <v>61.57</v>
      </c>
      <c r="N46" s="195">
        <v>50.08</v>
      </c>
      <c r="O46" s="195">
        <v>70.75</v>
      </c>
      <c r="P46" s="195">
        <v>26.33</v>
      </c>
      <c r="Q46" s="195">
        <v>4.87</v>
      </c>
      <c r="R46" s="195">
        <v>8.59</v>
      </c>
      <c r="S46" s="195">
        <v>5.76</v>
      </c>
      <c r="T46" s="195">
        <v>0</v>
      </c>
      <c r="U46" s="195">
        <v>48.33</v>
      </c>
      <c r="V46" s="195">
        <v>4.71</v>
      </c>
      <c r="W46" s="195">
        <v>3.86</v>
      </c>
      <c r="X46" s="195">
        <v>62.55</v>
      </c>
      <c r="Y46" s="195">
        <v>0</v>
      </c>
      <c r="Z46">
        <v>0</v>
      </c>
      <c r="AA46" s="195">
        <v>13.17</v>
      </c>
      <c r="AB46" s="195">
        <v>0</v>
      </c>
      <c r="AC46" s="195">
        <v>0</v>
      </c>
      <c r="AD46" s="195">
        <v>0</v>
      </c>
      <c r="AE46" s="195">
        <v>42.08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48.46</v>
      </c>
      <c r="AQ46" s="195">
        <v>14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260.66000000000003</v>
      </c>
      <c r="L47" s="195">
        <v>4.2300000000000004</v>
      </c>
      <c r="M47" s="195">
        <v>61.57</v>
      </c>
      <c r="N47" s="195">
        <v>50.08</v>
      </c>
      <c r="O47" s="195">
        <v>70.75</v>
      </c>
      <c r="P47" s="195">
        <v>26.33</v>
      </c>
      <c r="Q47" s="195">
        <v>4.87</v>
      </c>
      <c r="R47" s="195">
        <v>8.59</v>
      </c>
      <c r="S47" s="195">
        <v>5.76</v>
      </c>
      <c r="T47" s="195">
        <v>0</v>
      </c>
      <c r="U47" s="195">
        <v>48.33</v>
      </c>
      <c r="V47" s="195">
        <v>4.71</v>
      </c>
      <c r="W47" s="195">
        <v>3.86</v>
      </c>
      <c r="X47" s="195">
        <v>62.55</v>
      </c>
      <c r="Y47" s="195">
        <v>0</v>
      </c>
      <c r="Z47">
        <v>0</v>
      </c>
      <c r="AA47" s="195">
        <v>13.17</v>
      </c>
      <c r="AB47" s="195">
        <v>0</v>
      </c>
      <c r="AC47" s="195">
        <v>0</v>
      </c>
      <c r="AD47" s="195">
        <v>0</v>
      </c>
      <c r="AE47" s="195">
        <v>42.08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46.34</v>
      </c>
      <c r="AQ47" s="195">
        <v>14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260.66000000000003</v>
      </c>
      <c r="L48" s="195">
        <v>4.2300000000000004</v>
      </c>
      <c r="M48" s="195">
        <v>61.57</v>
      </c>
      <c r="N48" s="195">
        <v>50.08</v>
      </c>
      <c r="O48" s="195">
        <v>70.75</v>
      </c>
      <c r="P48" s="195">
        <v>26.33</v>
      </c>
      <c r="Q48" s="195">
        <v>4.87</v>
      </c>
      <c r="R48" s="195">
        <v>8.59</v>
      </c>
      <c r="S48" s="195">
        <v>5.76</v>
      </c>
      <c r="T48" s="195">
        <v>0</v>
      </c>
      <c r="U48" s="195">
        <v>48.33</v>
      </c>
      <c r="V48" s="195">
        <v>4.71</v>
      </c>
      <c r="W48" s="195">
        <v>3.86</v>
      </c>
      <c r="X48" s="195">
        <v>62.55</v>
      </c>
      <c r="Y48" s="195">
        <v>0</v>
      </c>
      <c r="Z48">
        <v>0</v>
      </c>
      <c r="AA48" s="195">
        <v>13.21</v>
      </c>
      <c r="AB48" s="195">
        <v>0</v>
      </c>
      <c r="AC48" s="195">
        <v>0</v>
      </c>
      <c r="AD48" s="195">
        <v>0</v>
      </c>
      <c r="AE48" s="195">
        <v>42.08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46.34</v>
      </c>
      <c r="AQ48" s="195">
        <v>14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260.66000000000003</v>
      </c>
      <c r="L49" s="195">
        <v>4.2300000000000004</v>
      </c>
      <c r="M49" s="195">
        <v>61.57</v>
      </c>
      <c r="N49" s="195">
        <v>50.08</v>
      </c>
      <c r="O49" s="195">
        <v>70.75</v>
      </c>
      <c r="P49" s="195">
        <v>26.33</v>
      </c>
      <c r="Q49" s="195">
        <v>4.87</v>
      </c>
      <c r="R49" s="195">
        <v>8.8000000000000007</v>
      </c>
      <c r="S49" s="195">
        <v>6</v>
      </c>
      <c r="T49" s="195">
        <v>0</v>
      </c>
      <c r="U49" s="195">
        <v>48.33</v>
      </c>
      <c r="V49" s="195">
        <v>4.71</v>
      </c>
      <c r="W49" s="195">
        <v>4.83</v>
      </c>
      <c r="X49" s="195">
        <v>62.55</v>
      </c>
      <c r="Y49" s="195">
        <v>0</v>
      </c>
      <c r="Z49">
        <v>0</v>
      </c>
      <c r="AA49" s="195">
        <v>13.21</v>
      </c>
      <c r="AB49" s="195">
        <v>0</v>
      </c>
      <c r="AC49" s="195">
        <v>0</v>
      </c>
      <c r="AD49" s="195">
        <v>0</v>
      </c>
      <c r="AE49" s="195">
        <v>42.08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48.33</v>
      </c>
      <c r="AQ49" s="195">
        <v>14.9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260.66000000000003</v>
      </c>
      <c r="L50" s="195">
        <v>4.2300000000000004</v>
      </c>
      <c r="M50" s="195">
        <v>61.57</v>
      </c>
      <c r="N50" s="195">
        <v>50.08</v>
      </c>
      <c r="O50" s="195">
        <v>70.75</v>
      </c>
      <c r="P50" s="195">
        <v>26.33</v>
      </c>
      <c r="Q50" s="195">
        <v>4.87</v>
      </c>
      <c r="R50" s="195">
        <v>8.8000000000000007</v>
      </c>
      <c r="S50" s="195">
        <v>6</v>
      </c>
      <c r="T50" s="195">
        <v>0</v>
      </c>
      <c r="U50" s="195">
        <v>48.33</v>
      </c>
      <c r="V50" s="195">
        <v>4.71</v>
      </c>
      <c r="W50" s="195">
        <v>4.83</v>
      </c>
      <c r="X50" s="195">
        <v>62.55</v>
      </c>
      <c r="Y50" s="195">
        <v>0</v>
      </c>
      <c r="Z50">
        <v>0</v>
      </c>
      <c r="AA50" s="195">
        <v>13.21</v>
      </c>
      <c r="AB50" s="195">
        <v>0</v>
      </c>
      <c r="AC50" s="195">
        <v>0</v>
      </c>
      <c r="AD50" s="195">
        <v>0</v>
      </c>
      <c r="AE50" s="195">
        <v>42.08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48.33</v>
      </c>
      <c r="AQ50" s="195">
        <v>14.9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260.66000000000003</v>
      </c>
      <c r="L51" s="195">
        <v>2.9</v>
      </c>
      <c r="M51" s="195">
        <v>61.57</v>
      </c>
      <c r="N51" s="195">
        <v>50.08</v>
      </c>
      <c r="O51" s="195">
        <v>70.75</v>
      </c>
      <c r="P51" s="195">
        <v>26.33</v>
      </c>
      <c r="Q51" s="195">
        <v>4.9800000000000004</v>
      </c>
      <c r="R51" s="195">
        <v>8.99</v>
      </c>
      <c r="S51" s="195">
        <v>6</v>
      </c>
      <c r="T51" s="195">
        <v>0</v>
      </c>
      <c r="U51" s="195">
        <v>48.65</v>
      </c>
      <c r="V51" s="195">
        <v>4.71</v>
      </c>
      <c r="W51" s="195">
        <v>4.83</v>
      </c>
      <c r="X51" s="195">
        <v>62.55</v>
      </c>
      <c r="Y51" s="195">
        <v>0</v>
      </c>
      <c r="Z51">
        <v>0</v>
      </c>
      <c r="AA51" s="195">
        <v>13.24</v>
      </c>
      <c r="AB51" s="195">
        <v>0</v>
      </c>
      <c r="AC51" s="195">
        <v>0</v>
      </c>
      <c r="AD51" s="195">
        <v>0</v>
      </c>
      <c r="AE51" s="195">
        <v>40.18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48.33</v>
      </c>
      <c r="AQ51" s="195">
        <v>14.9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260.66000000000003</v>
      </c>
      <c r="L52" s="195">
        <v>2.9</v>
      </c>
      <c r="M52" s="195">
        <v>61.57</v>
      </c>
      <c r="N52" s="195">
        <v>50.08</v>
      </c>
      <c r="O52" s="195">
        <v>70.75</v>
      </c>
      <c r="P52" s="195">
        <v>26.33</v>
      </c>
      <c r="Q52" s="195">
        <v>4.9800000000000004</v>
      </c>
      <c r="R52" s="195">
        <v>8.99</v>
      </c>
      <c r="S52" s="195">
        <v>6</v>
      </c>
      <c r="T52" s="195">
        <v>0</v>
      </c>
      <c r="U52" s="195">
        <v>48.65</v>
      </c>
      <c r="V52" s="195">
        <v>4.71</v>
      </c>
      <c r="W52" s="195">
        <v>4.83</v>
      </c>
      <c r="X52" s="195">
        <v>62.55</v>
      </c>
      <c r="Y52" s="195">
        <v>0</v>
      </c>
      <c r="Z52">
        <v>0</v>
      </c>
      <c r="AA52" s="195">
        <v>13.24</v>
      </c>
      <c r="AB52" s="195">
        <v>0</v>
      </c>
      <c r="AC52" s="195">
        <v>0</v>
      </c>
      <c r="AD52" s="195">
        <v>0</v>
      </c>
      <c r="AE52" s="195">
        <v>40.18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48.33</v>
      </c>
      <c r="AQ52" s="195">
        <v>14.9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260.66000000000003</v>
      </c>
      <c r="L53" s="195">
        <v>2.9</v>
      </c>
      <c r="M53" s="195">
        <v>61.57</v>
      </c>
      <c r="N53" s="195">
        <v>50.08</v>
      </c>
      <c r="O53" s="195">
        <v>70.75</v>
      </c>
      <c r="P53" s="195">
        <v>26.33</v>
      </c>
      <c r="Q53" s="195">
        <v>4.9800000000000004</v>
      </c>
      <c r="R53" s="195">
        <v>8.75</v>
      </c>
      <c r="S53" s="195">
        <v>6</v>
      </c>
      <c r="T53" s="195">
        <v>0</v>
      </c>
      <c r="U53" s="195">
        <v>48.65</v>
      </c>
      <c r="V53" s="195">
        <v>4.71</v>
      </c>
      <c r="W53" s="195">
        <v>4.83</v>
      </c>
      <c r="X53" s="195">
        <v>62.55</v>
      </c>
      <c r="Y53" s="195">
        <v>0</v>
      </c>
      <c r="Z53">
        <v>0</v>
      </c>
      <c r="AA53" s="195">
        <v>13.24</v>
      </c>
      <c r="AB53" s="195">
        <v>0</v>
      </c>
      <c r="AC53" s="195">
        <v>0</v>
      </c>
      <c r="AD53" s="195">
        <v>0</v>
      </c>
      <c r="AE53" s="195">
        <v>40.18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92.44</v>
      </c>
      <c r="AQ53" s="195">
        <v>14.76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260.66000000000003</v>
      </c>
      <c r="L54" s="195">
        <v>2.9</v>
      </c>
      <c r="M54" s="195">
        <v>61.57</v>
      </c>
      <c r="N54" s="195">
        <v>50.08</v>
      </c>
      <c r="O54" s="195">
        <v>70.75</v>
      </c>
      <c r="P54" s="195">
        <v>26.33</v>
      </c>
      <c r="Q54" s="195">
        <v>4.9800000000000004</v>
      </c>
      <c r="R54" s="195">
        <v>8.75</v>
      </c>
      <c r="S54" s="195">
        <v>6</v>
      </c>
      <c r="T54" s="195">
        <v>0</v>
      </c>
      <c r="U54" s="195">
        <v>48.65</v>
      </c>
      <c r="V54" s="195">
        <v>4.71</v>
      </c>
      <c r="W54" s="195">
        <v>11.74</v>
      </c>
      <c r="X54" s="195">
        <v>62.55</v>
      </c>
      <c r="Y54" s="195">
        <v>0</v>
      </c>
      <c r="Z54">
        <v>0</v>
      </c>
      <c r="AA54" s="195">
        <v>13.24</v>
      </c>
      <c r="AB54" s="195">
        <v>0</v>
      </c>
      <c r="AC54" s="195">
        <v>0</v>
      </c>
      <c r="AD54" s="195">
        <v>0</v>
      </c>
      <c r="AE54" s="195">
        <v>40.18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110.03</v>
      </c>
      <c r="AQ54" s="195">
        <v>14.76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260.66000000000003</v>
      </c>
      <c r="L55" s="195">
        <v>2.9</v>
      </c>
      <c r="M55" s="195">
        <v>61.57</v>
      </c>
      <c r="N55" s="195">
        <v>50.08</v>
      </c>
      <c r="O55" s="195">
        <v>70.75</v>
      </c>
      <c r="P55" s="195">
        <v>26.33</v>
      </c>
      <c r="Q55" s="195">
        <v>5.03</v>
      </c>
      <c r="R55" s="195">
        <v>9.24</v>
      </c>
      <c r="S55" s="195">
        <v>6.04</v>
      </c>
      <c r="T55" s="195">
        <v>0</v>
      </c>
      <c r="U55" s="195">
        <v>48.65</v>
      </c>
      <c r="V55" s="195">
        <v>4.71</v>
      </c>
      <c r="W55" s="195">
        <v>13.64</v>
      </c>
      <c r="X55" s="195">
        <v>62.55</v>
      </c>
      <c r="Y55" s="195">
        <v>0</v>
      </c>
      <c r="Z55">
        <v>0</v>
      </c>
      <c r="AA55" s="195">
        <v>13.24</v>
      </c>
      <c r="AB55" s="195">
        <v>0</v>
      </c>
      <c r="AC55" s="195">
        <v>0</v>
      </c>
      <c r="AD55" s="195">
        <v>0</v>
      </c>
      <c r="AE55" s="195">
        <v>40.18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106.23</v>
      </c>
      <c r="AQ55" s="195">
        <v>14.76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260.66000000000003</v>
      </c>
      <c r="L56" s="195">
        <v>2.9</v>
      </c>
      <c r="M56" s="195">
        <v>61.57</v>
      </c>
      <c r="N56" s="195">
        <v>50.08</v>
      </c>
      <c r="O56" s="195">
        <v>70.75</v>
      </c>
      <c r="P56" s="195">
        <v>26.33</v>
      </c>
      <c r="Q56" s="195">
        <v>5.03</v>
      </c>
      <c r="R56" s="195">
        <v>17.97</v>
      </c>
      <c r="S56" s="195">
        <v>6.04</v>
      </c>
      <c r="T56" s="195">
        <v>0</v>
      </c>
      <c r="U56" s="195">
        <v>48.65</v>
      </c>
      <c r="V56" s="195">
        <v>4.71</v>
      </c>
      <c r="W56" s="195">
        <v>13.64</v>
      </c>
      <c r="X56" s="195">
        <v>62.55</v>
      </c>
      <c r="Y56" s="195">
        <v>0</v>
      </c>
      <c r="Z56">
        <v>0</v>
      </c>
      <c r="AA56" s="195">
        <v>13.52</v>
      </c>
      <c r="AB56" s="195">
        <v>0</v>
      </c>
      <c r="AC56" s="195">
        <v>0</v>
      </c>
      <c r="AD56" s="195">
        <v>0</v>
      </c>
      <c r="AE56" s="195">
        <v>40.18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106.23</v>
      </c>
      <c r="AQ56" s="195">
        <v>14.76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260.66000000000003</v>
      </c>
      <c r="L57" s="195">
        <v>9.27</v>
      </c>
      <c r="M57" s="195">
        <v>61.57</v>
      </c>
      <c r="N57" s="195">
        <v>50.08</v>
      </c>
      <c r="O57" s="195">
        <v>70.75</v>
      </c>
      <c r="P57" s="195">
        <v>26.33</v>
      </c>
      <c r="Q57" s="195">
        <v>5.03</v>
      </c>
      <c r="R57" s="195">
        <v>17.97</v>
      </c>
      <c r="S57" s="195">
        <v>6.04</v>
      </c>
      <c r="T57" s="195">
        <v>0</v>
      </c>
      <c r="U57" s="195">
        <v>48.65</v>
      </c>
      <c r="V57" s="195">
        <v>4.71</v>
      </c>
      <c r="W57" s="195">
        <v>13.64</v>
      </c>
      <c r="X57" s="195">
        <v>62.55</v>
      </c>
      <c r="Y57" s="195">
        <v>0</v>
      </c>
      <c r="Z57">
        <v>0</v>
      </c>
      <c r="AA57" s="195">
        <v>13.52</v>
      </c>
      <c r="AB57" s="195">
        <v>0</v>
      </c>
      <c r="AC57" s="195">
        <v>0</v>
      </c>
      <c r="AD57" s="195">
        <v>0</v>
      </c>
      <c r="AE57" s="195">
        <v>40.18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106.23</v>
      </c>
      <c r="AQ57" s="195">
        <v>32.51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260.66000000000003</v>
      </c>
      <c r="L58" s="195">
        <v>9.27</v>
      </c>
      <c r="M58" s="195">
        <v>61.57</v>
      </c>
      <c r="N58" s="195">
        <v>50.08</v>
      </c>
      <c r="O58" s="195">
        <v>70.75</v>
      </c>
      <c r="P58" s="195">
        <v>26.33</v>
      </c>
      <c r="Q58" s="195">
        <v>8.7200000000000006</v>
      </c>
      <c r="R58" s="195">
        <v>17.98</v>
      </c>
      <c r="S58" s="195">
        <v>11.19</v>
      </c>
      <c r="T58" s="195">
        <v>0</v>
      </c>
      <c r="U58" s="195">
        <v>48.65</v>
      </c>
      <c r="V58" s="195">
        <v>4.71</v>
      </c>
      <c r="W58" s="195">
        <v>13.64</v>
      </c>
      <c r="X58" s="195">
        <v>62.55</v>
      </c>
      <c r="Y58" s="195">
        <v>0</v>
      </c>
      <c r="Z58">
        <v>0</v>
      </c>
      <c r="AA58" s="195">
        <v>13.52</v>
      </c>
      <c r="AB58" s="195">
        <v>11.63</v>
      </c>
      <c r="AC58" s="195">
        <v>0</v>
      </c>
      <c r="AD58" s="195">
        <v>0</v>
      </c>
      <c r="AE58" s="195">
        <v>40.18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106.23</v>
      </c>
      <c r="AQ58" s="195">
        <v>32.520000000000003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260.66000000000003</v>
      </c>
      <c r="L59" s="195">
        <v>9.27</v>
      </c>
      <c r="M59" s="195">
        <v>61.57</v>
      </c>
      <c r="N59" s="195">
        <v>50.08</v>
      </c>
      <c r="O59" s="195">
        <v>70.75</v>
      </c>
      <c r="P59" s="195">
        <v>26.33</v>
      </c>
      <c r="Q59" s="195">
        <v>8.7200000000000006</v>
      </c>
      <c r="R59" s="195">
        <v>17.98</v>
      </c>
      <c r="S59" s="195">
        <v>11.19</v>
      </c>
      <c r="T59" s="195">
        <v>0</v>
      </c>
      <c r="U59" s="195">
        <v>48.65</v>
      </c>
      <c r="V59" s="195">
        <v>4.71</v>
      </c>
      <c r="W59" s="195">
        <v>13.64</v>
      </c>
      <c r="X59" s="195">
        <v>62.55</v>
      </c>
      <c r="Y59" s="195">
        <v>0</v>
      </c>
      <c r="Z59">
        <v>0</v>
      </c>
      <c r="AA59" s="195">
        <v>13.52</v>
      </c>
      <c r="AB59" s="195">
        <v>11.63</v>
      </c>
      <c r="AC59" s="195">
        <v>0</v>
      </c>
      <c r="AD59" s="195">
        <v>0</v>
      </c>
      <c r="AE59" s="195">
        <v>40.18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106.23</v>
      </c>
      <c r="AQ59" s="195">
        <v>32.520000000000003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260.66000000000003</v>
      </c>
      <c r="L60" s="195">
        <v>9.09</v>
      </c>
      <c r="M60" s="195">
        <v>61.57</v>
      </c>
      <c r="N60" s="195">
        <v>50.08</v>
      </c>
      <c r="O60" s="195">
        <v>70.75</v>
      </c>
      <c r="P60" s="195">
        <v>26.33</v>
      </c>
      <c r="Q60" s="195">
        <v>8.7200000000000006</v>
      </c>
      <c r="R60" s="195">
        <v>17.98</v>
      </c>
      <c r="S60" s="195">
        <v>11.19</v>
      </c>
      <c r="T60" s="195">
        <v>0</v>
      </c>
      <c r="U60" s="195">
        <v>48.65</v>
      </c>
      <c r="V60" s="195">
        <v>4.71</v>
      </c>
      <c r="W60" s="195">
        <v>13.64</v>
      </c>
      <c r="X60" s="195">
        <v>62.55</v>
      </c>
      <c r="Y60" s="195">
        <v>0</v>
      </c>
      <c r="Z60">
        <v>0</v>
      </c>
      <c r="AA60" s="195">
        <v>13.52</v>
      </c>
      <c r="AB60" s="195">
        <v>11.63</v>
      </c>
      <c r="AC60" s="195">
        <v>0</v>
      </c>
      <c r="AD60" s="195">
        <v>0</v>
      </c>
      <c r="AE60" s="195">
        <v>40.18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106.23</v>
      </c>
      <c r="AQ60" s="195">
        <v>32.520000000000003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275.14</v>
      </c>
      <c r="L61" s="195">
        <v>9.09</v>
      </c>
      <c r="M61" s="195">
        <v>61.57</v>
      </c>
      <c r="N61" s="195">
        <v>50.08</v>
      </c>
      <c r="O61" s="195">
        <v>70.75</v>
      </c>
      <c r="P61" s="195">
        <v>26.33</v>
      </c>
      <c r="Q61" s="195">
        <v>8.7200000000000006</v>
      </c>
      <c r="R61" s="195">
        <v>17.98</v>
      </c>
      <c r="S61" s="195">
        <v>11.19</v>
      </c>
      <c r="T61" s="195">
        <v>0</v>
      </c>
      <c r="U61" s="195">
        <v>48.65</v>
      </c>
      <c r="V61" s="195">
        <v>4.71</v>
      </c>
      <c r="W61" s="195">
        <v>13.64</v>
      </c>
      <c r="X61" s="195">
        <v>62.55</v>
      </c>
      <c r="Y61" s="195">
        <v>0</v>
      </c>
      <c r="Z61">
        <v>0</v>
      </c>
      <c r="AA61" s="195">
        <v>13.52</v>
      </c>
      <c r="AB61" s="195">
        <v>10.8</v>
      </c>
      <c r="AC61" s="195">
        <v>0</v>
      </c>
      <c r="AD61" s="195">
        <v>0</v>
      </c>
      <c r="AE61" s="195">
        <v>40.18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106.14</v>
      </c>
      <c r="AQ61" s="195">
        <v>32.520000000000003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299.27999999999997</v>
      </c>
      <c r="L62" s="195">
        <v>9.09</v>
      </c>
      <c r="M62" s="195">
        <v>61.57</v>
      </c>
      <c r="N62" s="195">
        <v>50.08</v>
      </c>
      <c r="O62" s="195">
        <v>70.75</v>
      </c>
      <c r="P62" s="195">
        <v>26.33</v>
      </c>
      <c r="Q62" s="195">
        <v>8.7200000000000006</v>
      </c>
      <c r="R62" s="195">
        <v>17.98</v>
      </c>
      <c r="S62" s="195">
        <v>11.19</v>
      </c>
      <c r="T62" s="195">
        <v>0</v>
      </c>
      <c r="U62" s="195">
        <v>48.65</v>
      </c>
      <c r="V62" s="195">
        <v>4.71</v>
      </c>
      <c r="W62" s="195">
        <v>13.64</v>
      </c>
      <c r="X62" s="195">
        <v>62.55</v>
      </c>
      <c r="Y62" s="195">
        <v>0</v>
      </c>
      <c r="Z62">
        <v>0</v>
      </c>
      <c r="AA62" s="195">
        <v>13.52</v>
      </c>
      <c r="AB62" s="195">
        <v>10.8</v>
      </c>
      <c r="AC62" s="195">
        <v>0</v>
      </c>
      <c r="AD62" s="195">
        <v>0</v>
      </c>
      <c r="AE62" s="195">
        <v>40.18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106.14</v>
      </c>
      <c r="AQ62" s="195">
        <v>32.51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352.37</v>
      </c>
      <c r="L63" s="195">
        <v>9.42</v>
      </c>
      <c r="M63" s="195">
        <v>61.57</v>
      </c>
      <c r="N63" s="195">
        <v>50.08</v>
      </c>
      <c r="O63" s="195">
        <v>70.75</v>
      </c>
      <c r="P63" s="195">
        <v>26.33</v>
      </c>
      <c r="Q63" s="195">
        <v>8.7200000000000006</v>
      </c>
      <c r="R63" s="195">
        <v>17.98</v>
      </c>
      <c r="S63" s="195">
        <v>11.19</v>
      </c>
      <c r="T63" s="195">
        <v>0</v>
      </c>
      <c r="U63" s="195">
        <v>48.65</v>
      </c>
      <c r="V63" s="195">
        <v>4.71</v>
      </c>
      <c r="W63" s="195">
        <v>13.64</v>
      </c>
      <c r="X63" s="195">
        <v>62.55</v>
      </c>
      <c r="Y63" s="195">
        <v>0</v>
      </c>
      <c r="Z63">
        <v>0</v>
      </c>
      <c r="AA63" s="195">
        <v>13.52</v>
      </c>
      <c r="AB63" s="195">
        <v>10.8</v>
      </c>
      <c r="AC63" s="195">
        <v>0</v>
      </c>
      <c r="AD63" s="195">
        <v>0</v>
      </c>
      <c r="AE63" s="195">
        <v>40.18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106.23</v>
      </c>
      <c r="AQ63" s="195">
        <v>32.51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376.51</v>
      </c>
      <c r="L64" s="195">
        <v>9.27</v>
      </c>
      <c r="M64" s="195">
        <v>61.57</v>
      </c>
      <c r="N64" s="195">
        <v>50.08</v>
      </c>
      <c r="O64" s="195">
        <v>70.75</v>
      </c>
      <c r="P64" s="195">
        <v>26.33</v>
      </c>
      <c r="Q64" s="195">
        <v>8.7200000000000006</v>
      </c>
      <c r="R64" s="195">
        <v>17.98</v>
      </c>
      <c r="S64" s="195">
        <v>11.19</v>
      </c>
      <c r="T64" s="195">
        <v>0</v>
      </c>
      <c r="U64" s="195">
        <v>48.65</v>
      </c>
      <c r="V64" s="195">
        <v>4.71</v>
      </c>
      <c r="W64" s="195">
        <v>13.64</v>
      </c>
      <c r="X64" s="195">
        <v>62.55</v>
      </c>
      <c r="Y64" s="195">
        <v>0</v>
      </c>
      <c r="Z64">
        <v>0</v>
      </c>
      <c r="AA64" s="195">
        <v>13.52</v>
      </c>
      <c r="AB64" s="195">
        <v>10.8</v>
      </c>
      <c r="AC64" s="195">
        <v>0</v>
      </c>
      <c r="AD64" s="195">
        <v>0</v>
      </c>
      <c r="AE64" s="195">
        <v>40.18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106.23</v>
      </c>
      <c r="AQ64" s="195">
        <v>32.51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405.47</v>
      </c>
      <c r="L65" s="195">
        <v>9.27</v>
      </c>
      <c r="M65" s="195">
        <v>61.57</v>
      </c>
      <c r="N65" s="195">
        <v>50.08</v>
      </c>
      <c r="O65" s="195">
        <v>70.75</v>
      </c>
      <c r="P65" s="195">
        <v>26.33</v>
      </c>
      <c r="Q65" s="195">
        <v>8.7200000000000006</v>
      </c>
      <c r="R65" s="195">
        <v>17.98</v>
      </c>
      <c r="S65" s="195">
        <v>11.19</v>
      </c>
      <c r="T65" s="195">
        <v>0</v>
      </c>
      <c r="U65" s="195">
        <v>48.65</v>
      </c>
      <c r="V65" s="195">
        <v>4.71</v>
      </c>
      <c r="W65" s="195">
        <v>13.64</v>
      </c>
      <c r="X65" s="195">
        <v>62.55</v>
      </c>
      <c r="Y65" s="195">
        <v>0</v>
      </c>
      <c r="Z65">
        <v>0</v>
      </c>
      <c r="AA65" s="195">
        <v>13.52</v>
      </c>
      <c r="AB65" s="195">
        <v>10.8</v>
      </c>
      <c r="AC65" s="195">
        <v>0</v>
      </c>
      <c r="AD65" s="195">
        <v>0</v>
      </c>
      <c r="AE65" s="195">
        <v>40.18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106.23</v>
      </c>
      <c r="AQ65" s="195">
        <v>32.51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405.47</v>
      </c>
      <c r="L66" s="195">
        <v>9.27</v>
      </c>
      <c r="M66" s="195">
        <v>61.57</v>
      </c>
      <c r="N66" s="195">
        <v>50.08</v>
      </c>
      <c r="O66" s="195">
        <v>70.75</v>
      </c>
      <c r="P66" s="195">
        <v>26.33</v>
      </c>
      <c r="Q66" s="195">
        <v>8.7200000000000006</v>
      </c>
      <c r="R66" s="195">
        <v>17.98</v>
      </c>
      <c r="S66" s="195">
        <v>11.19</v>
      </c>
      <c r="T66" s="195">
        <v>0</v>
      </c>
      <c r="U66" s="195">
        <v>48.65</v>
      </c>
      <c r="V66" s="195">
        <v>4.71</v>
      </c>
      <c r="W66" s="195">
        <v>13.64</v>
      </c>
      <c r="X66" s="195">
        <v>62.55</v>
      </c>
      <c r="Y66" s="195">
        <v>0</v>
      </c>
      <c r="Z66">
        <v>0</v>
      </c>
      <c r="AA66" s="195">
        <v>13.52</v>
      </c>
      <c r="AB66" s="195">
        <v>10.8</v>
      </c>
      <c r="AC66" s="195">
        <v>0</v>
      </c>
      <c r="AD66" s="195">
        <v>0</v>
      </c>
      <c r="AE66" s="195">
        <v>40.18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106.23</v>
      </c>
      <c r="AQ66" s="195">
        <v>32.51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434.43</v>
      </c>
      <c r="L67" s="195">
        <v>9.27</v>
      </c>
      <c r="M67" s="195">
        <v>61.57</v>
      </c>
      <c r="N67" s="195">
        <v>50.08</v>
      </c>
      <c r="O67" s="195">
        <v>70.75</v>
      </c>
      <c r="P67" s="195">
        <v>26.18</v>
      </c>
      <c r="Q67" s="195">
        <v>8.7200000000000006</v>
      </c>
      <c r="R67" s="195">
        <v>17.98</v>
      </c>
      <c r="S67" s="195">
        <v>11.19</v>
      </c>
      <c r="T67" s="195">
        <v>0</v>
      </c>
      <c r="U67" s="195">
        <v>48.98</v>
      </c>
      <c r="V67" s="195">
        <v>4.71</v>
      </c>
      <c r="W67" s="195">
        <v>13.64</v>
      </c>
      <c r="X67" s="195">
        <v>62.55</v>
      </c>
      <c r="Y67" s="195">
        <v>0</v>
      </c>
      <c r="Z67">
        <v>0</v>
      </c>
      <c r="AA67" s="195">
        <v>13.52</v>
      </c>
      <c r="AB67" s="195">
        <v>10.8</v>
      </c>
      <c r="AC67" s="195">
        <v>0</v>
      </c>
      <c r="AD67" s="195">
        <v>0</v>
      </c>
      <c r="AE67" s="195">
        <v>40.18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106.23</v>
      </c>
      <c r="AQ67" s="195">
        <v>32.51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434.43</v>
      </c>
      <c r="L68" s="195">
        <v>9.27</v>
      </c>
      <c r="M68" s="195">
        <v>61.57</v>
      </c>
      <c r="N68" s="195">
        <v>50.08</v>
      </c>
      <c r="O68" s="195">
        <v>70.75</v>
      </c>
      <c r="P68" s="195">
        <v>26.18</v>
      </c>
      <c r="Q68" s="195">
        <v>8.7200000000000006</v>
      </c>
      <c r="R68" s="195">
        <v>17.98</v>
      </c>
      <c r="S68" s="195">
        <v>11.19</v>
      </c>
      <c r="T68" s="195">
        <v>0</v>
      </c>
      <c r="U68" s="195">
        <v>48.98</v>
      </c>
      <c r="V68" s="195">
        <v>4.71</v>
      </c>
      <c r="W68" s="195">
        <v>13.64</v>
      </c>
      <c r="X68" s="195">
        <v>62.55</v>
      </c>
      <c r="Y68" s="195">
        <v>0</v>
      </c>
      <c r="Z68">
        <v>0</v>
      </c>
      <c r="AA68" s="195">
        <v>13.52</v>
      </c>
      <c r="AB68" s="195">
        <v>10.8</v>
      </c>
      <c r="AC68" s="195">
        <v>0</v>
      </c>
      <c r="AD68" s="195">
        <v>0</v>
      </c>
      <c r="AE68" s="195">
        <v>40.18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106.23</v>
      </c>
      <c r="AQ68" s="195">
        <v>32.51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434.43</v>
      </c>
      <c r="L69" s="195">
        <v>9.27</v>
      </c>
      <c r="M69" s="195">
        <v>61.57</v>
      </c>
      <c r="N69" s="195">
        <v>50.08</v>
      </c>
      <c r="O69" s="195">
        <v>70.75</v>
      </c>
      <c r="P69" s="195">
        <v>26.18</v>
      </c>
      <c r="Q69" s="195">
        <v>8.7200000000000006</v>
      </c>
      <c r="R69" s="195">
        <v>17.98</v>
      </c>
      <c r="S69" s="195">
        <v>11.19</v>
      </c>
      <c r="T69" s="195">
        <v>0</v>
      </c>
      <c r="U69" s="195">
        <v>48.98</v>
      </c>
      <c r="V69" s="195">
        <v>4.71</v>
      </c>
      <c r="W69" s="195">
        <v>13.64</v>
      </c>
      <c r="X69" s="195">
        <v>62.55</v>
      </c>
      <c r="Y69" s="195">
        <v>0</v>
      </c>
      <c r="Z69">
        <v>0</v>
      </c>
      <c r="AA69" s="195">
        <v>13.52</v>
      </c>
      <c r="AB69" s="195">
        <v>10.8</v>
      </c>
      <c r="AC69" s="195">
        <v>0</v>
      </c>
      <c r="AD69" s="195">
        <v>0</v>
      </c>
      <c r="AE69" s="195">
        <v>40.18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106.23</v>
      </c>
      <c r="AQ69" s="195">
        <v>32.51</v>
      </c>
      <c r="AR69" s="195">
        <v>47.5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434.43</v>
      </c>
      <c r="L70" s="195">
        <v>9.27</v>
      </c>
      <c r="M70" s="195">
        <v>61.57</v>
      </c>
      <c r="N70" s="195">
        <v>50.08</v>
      </c>
      <c r="O70" s="195">
        <v>70.75</v>
      </c>
      <c r="P70" s="195">
        <v>26.18</v>
      </c>
      <c r="Q70" s="195">
        <v>8.7200000000000006</v>
      </c>
      <c r="R70" s="195">
        <v>17.98</v>
      </c>
      <c r="S70" s="195">
        <v>11.19</v>
      </c>
      <c r="T70" s="195">
        <v>0</v>
      </c>
      <c r="U70" s="195">
        <v>48.98</v>
      </c>
      <c r="V70" s="195">
        <v>4.71</v>
      </c>
      <c r="W70" s="195">
        <v>13.64</v>
      </c>
      <c r="X70" s="195">
        <v>62.55</v>
      </c>
      <c r="Y70" s="195">
        <v>0</v>
      </c>
      <c r="Z70">
        <v>0</v>
      </c>
      <c r="AA70" s="195">
        <v>28.17</v>
      </c>
      <c r="AB70" s="195">
        <v>0</v>
      </c>
      <c r="AC70" s="195">
        <v>0</v>
      </c>
      <c r="AD70" s="195">
        <v>0</v>
      </c>
      <c r="AE70" s="195">
        <v>40.18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106.23</v>
      </c>
      <c r="AQ70" s="195">
        <v>32.520000000000003</v>
      </c>
      <c r="AR70" s="195">
        <v>42.91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453.74</v>
      </c>
      <c r="L71" s="195">
        <v>9.27</v>
      </c>
      <c r="M71" s="195">
        <v>61.57</v>
      </c>
      <c r="N71" s="195">
        <v>50.08</v>
      </c>
      <c r="O71" s="195">
        <v>70.75</v>
      </c>
      <c r="P71" s="195">
        <v>26.18</v>
      </c>
      <c r="Q71" s="195">
        <v>8.7200000000000006</v>
      </c>
      <c r="R71" s="195">
        <v>17.97</v>
      </c>
      <c r="S71" s="195">
        <v>11.19</v>
      </c>
      <c r="T71" s="195">
        <v>0</v>
      </c>
      <c r="U71" s="195">
        <v>48.98</v>
      </c>
      <c r="V71" s="195">
        <v>5.6</v>
      </c>
      <c r="W71" s="195">
        <v>13.73</v>
      </c>
      <c r="X71" s="195">
        <v>62.55</v>
      </c>
      <c r="Y71" s="195">
        <v>0</v>
      </c>
      <c r="Z71">
        <v>0</v>
      </c>
      <c r="AA71" s="195">
        <v>28.17</v>
      </c>
      <c r="AB71" s="195">
        <v>0</v>
      </c>
      <c r="AC71" s="195">
        <v>0</v>
      </c>
      <c r="AD71" s="195">
        <v>0</v>
      </c>
      <c r="AE71" s="195">
        <v>40.18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106.22</v>
      </c>
      <c r="AQ71" s="195">
        <v>32.520000000000003</v>
      </c>
      <c r="AR71" s="195">
        <v>39.619999999999997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453.74</v>
      </c>
      <c r="L72" s="195">
        <v>9.27</v>
      </c>
      <c r="M72" s="195">
        <v>61.57</v>
      </c>
      <c r="N72" s="195">
        <v>50.08</v>
      </c>
      <c r="O72" s="195">
        <v>70.75</v>
      </c>
      <c r="P72" s="195">
        <v>26.18</v>
      </c>
      <c r="Q72" s="195">
        <v>8.7200000000000006</v>
      </c>
      <c r="R72" s="195">
        <v>17.97</v>
      </c>
      <c r="S72" s="195">
        <v>11.19</v>
      </c>
      <c r="T72" s="195">
        <v>0</v>
      </c>
      <c r="U72" s="195">
        <v>48.98</v>
      </c>
      <c r="V72" s="195">
        <v>4.74</v>
      </c>
      <c r="W72" s="195">
        <v>13.64</v>
      </c>
      <c r="X72" s="195">
        <v>62.55</v>
      </c>
      <c r="Y72" s="195">
        <v>0</v>
      </c>
      <c r="Z72">
        <v>0</v>
      </c>
      <c r="AA72" s="195">
        <v>28.17</v>
      </c>
      <c r="AB72" s="195">
        <v>0</v>
      </c>
      <c r="AC72" s="195">
        <v>0</v>
      </c>
      <c r="AD72" s="195">
        <v>0</v>
      </c>
      <c r="AE72" s="195">
        <v>40.18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106.22</v>
      </c>
      <c r="AQ72" s="195">
        <v>32.520000000000003</v>
      </c>
      <c r="AR72" s="195">
        <v>36.14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453.74</v>
      </c>
      <c r="L73" s="195">
        <v>9.24</v>
      </c>
      <c r="M73" s="195">
        <v>61.57</v>
      </c>
      <c r="N73" s="195">
        <v>50.08</v>
      </c>
      <c r="O73" s="195">
        <v>70.75</v>
      </c>
      <c r="P73" s="195">
        <v>26.18</v>
      </c>
      <c r="Q73" s="195">
        <v>8.7200000000000006</v>
      </c>
      <c r="R73" s="195">
        <v>17.97</v>
      </c>
      <c r="S73" s="195">
        <v>11.19</v>
      </c>
      <c r="T73" s="195">
        <v>0</v>
      </c>
      <c r="U73" s="195">
        <v>48.98</v>
      </c>
      <c r="V73" s="195">
        <v>4.71</v>
      </c>
      <c r="W73" s="195">
        <v>13.64</v>
      </c>
      <c r="X73" s="195">
        <v>62.55</v>
      </c>
      <c r="Y73" s="195">
        <v>0</v>
      </c>
      <c r="Z73">
        <v>0</v>
      </c>
      <c r="AA73" s="195">
        <v>28.17</v>
      </c>
      <c r="AB73" s="195">
        <v>0</v>
      </c>
      <c r="AC73" s="195">
        <v>0</v>
      </c>
      <c r="AD73" s="195">
        <v>0</v>
      </c>
      <c r="AE73" s="195">
        <v>40.18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106.22</v>
      </c>
      <c r="AQ73" s="195">
        <v>32.520000000000003</v>
      </c>
      <c r="AR73" s="195">
        <v>22.92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453.74</v>
      </c>
      <c r="L74" s="195">
        <v>9.24</v>
      </c>
      <c r="M74" s="195">
        <v>61.57</v>
      </c>
      <c r="N74" s="195">
        <v>50.08</v>
      </c>
      <c r="O74" s="195">
        <v>70.75</v>
      </c>
      <c r="P74" s="195">
        <v>26.18</v>
      </c>
      <c r="Q74" s="195">
        <v>8.7200000000000006</v>
      </c>
      <c r="R74" s="195">
        <v>17.97</v>
      </c>
      <c r="S74" s="195">
        <v>11.19</v>
      </c>
      <c r="T74" s="195">
        <v>0</v>
      </c>
      <c r="U74" s="195">
        <v>48.98</v>
      </c>
      <c r="V74" s="195">
        <v>4.71</v>
      </c>
      <c r="W74" s="195">
        <v>13.64</v>
      </c>
      <c r="X74" s="195">
        <v>62.55</v>
      </c>
      <c r="Y74" s="195">
        <v>0</v>
      </c>
      <c r="Z74">
        <v>0</v>
      </c>
      <c r="AA74" s="195">
        <v>28.17</v>
      </c>
      <c r="AB74" s="195">
        <v>0</v>
      </c>
      <c r="AC74" s="195">
        <v>0</v>
      </c>
      <c r="AD74" s="195">
        <v>0</v>
      </c>
      <c r="AE74" s="195">
        <v>40.18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106.22</v>
      </c>
      <c r="AQ74" s="195">
        <v>32.520000000000003</v>
      </c>
      <c r="AR74" s="195">
        <v>12.4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453.74</v>
      </c>
      <c r="L75" s="195">
        <v>9.24</v>
      </c>
      <c r="M75" s="195">
        <v>61.57</v>
      </c>
      <c r="N75" s="195">
        <v>50.08</v>
      </c>
      <c r="O75" s="195">
        <v>70.75</v>
      </c>
      <c r="P75" s="195">
        <v>26.18</v>
      </c>
      <c r="Q75" s="195">
        <v>8.7200000000000006</v>
      </c>
      <c r="R75" s="195">
        <v>17.97</v>
      </c>
      <c r="S75" s="195">
        <v>11.19</v>
      </c>
      <c r="T75" s="195">
        <v>0</v>
      </c>
      <c r="U75" s="195">
        <v>48.98</v>
      </c>
      <c r="V75" s="195">
        <v>4.71</v>
      </c>
      <c r="W75" s="195">
        <v>13.38</v>
      </c>
      <c r="X75" s="195">
        <v>62.55</v>
      </c>
      <c r="Y75" s="195">
        <v>0</v>
      </c>
      <c r="Z75">
        <v>0</v>
      </c>
      <c r="AA75" s="195">
        <v>28.17</v>
      </c>
      <c r="AB75" s="195">
        <v>0</v>
      </c>
      <c r="AC75" s="195">
        <v>0</v>
      </c>
      <c r="AD75" s="195">
        <v>0</v>
      </c>
      <c r="AE75" s="195">
        <v>40.18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106.22</v>
      </c>
      <c r="AQ75" s="195">
        <v>32.520000000000003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453.74</v>
      </c>
      <c r="L76" s="195">
        <v>9.09</v>
      </c>
      <c r="M76" s="195">
        <v>61.57</v>
      </c>
      <c r="N76" s="195">
        <v>50.08</v>
      </c>
      <c r="O76" s="195">
        <v>70.75</v>
      </c>
      <c r="P76" s="195">
        <v>26.18</v>
      </c>
      <c r="Q76" s="195">
        <v>8.7200000000000006</v>
      </c>
      <c r="R76" s="195">
        <v>17.97</v>
      </c>
      <c r="S76" s="195">
        <v>11.19</v>
      </c>
      <c r="T76" s="195">
        <v>0</v>
      </c>
      <c r="U76" s="195">
        <v>48.98</v>
      </c>
      <c r="V76" s="195">
        <v>4.71</v>
      </c>
      <c r="W76" s="195">
        <v>13.38</v>
      </c>
      <c r="X76" s="195">
        <v>62.55</v>
      </c>
      <c r="Y76" s="195">
        <v>0</v>
      </c>
      <c r="Z76">
        <v>0</v>
      </c>
      <c r="AA76" s="195">
        <v>28.17</v>
      </c>
      <c r="AB76" s="195">
        <v>0</v>
      </c>
      <c r="AC76" s="195">
        <v>0</v>
      </c>
      <c r="AD76" s="195">
        <v>0</v>
      </c>
      <c r="AE76" s="195">
        <v>40.18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106.22</v>
      </c>
      <c r="AQ76" s="195">
        <v>32.520000000000003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453.74</v>
      </c>
      <c r="L77" s="195">
        <v>9.09</v>
      </c>
      <c r="M77" s="195">
        <v>61.57</v>
      </c>
      <c r="N77" s="195">
        <v>50.08</v>
      </c>
      <c r="O77" s="195">
        <v>70.75</v>
      </c>
      <c r="P77" s="195">
        <v>26.18</v>
      </c>
      <c r="Q77" s="195">
        <v>8.7200000000000006</v>
      </c>
      <c r="R77" s="195">
        <v>17.97</v>
      </c>
      <c r="S77" s="195">
        <v>11.19</v>
      </c>
      <c r="T77" s="195">
        <v>0</v>
      </c>
      <c r="U77" s="195">
        <v>48.98</v>
      </c>
      <c r="V77" s="195">
        <v>4.71</v>
      </c>
      <c r="W77" s="195">
        <v>13.39</v>
      </c>
      <c r="X77" s="195">
        <v>62.55</v>
      </c>
      <c r="Y77" s="195">
        <v>0</v>
      </c>
      <c r="Z77">
        <v>0</v>
      </c>
      <c r="AA77" s="195">
        <v>28.17</v>
      </c>
      <c r="AB77" s="195">
        <v>0</v>
      </c>
      <c r="AC77" s="195">
        <v>0</v>
      </c>
      <c r="AD77" s="195">
        <v>0</v>
      </c>
      <c r="AE77" s="195">
        <v>40.18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106.22</v>
      </c>
      <c r="AQ77" s="195">
        <v>32.520000000000003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425.52</v>
      </c>
      <c r="L78" s="195">
        <v>9.09</v>
      </c>
      <c r="M78" s="195">
        <v>61.57</v>
      </c>
      <c r="N78" s="195">
        <v>50.08</v>
      </c>
      <c r="O78" s="195">
        <v>70.75</v>
      </c>
      <c r="P78" s="195">
        <v>26.18</v>
      </c>
      <c r="Q78" s="195">
        <v>8.7100000000000009</v>
      </c>
      <c r="R78" s="195">
        <v>17.97</v>
      </c>
      <c r="S78" s="195">
        <v>11.19</v>
      </c>
      <c r="T78" s="195">
        <v>0</v>
      </c>
      <c r="U78" s="195">
        <v>48.98</v>
      </c>
      <c r="V78" s="195">
        <v>4.71</v>
      </c>
      <c r="W78" s="195">
        <v>13.39</v>
      </c>
      <c r="X78" s="195">
        <v>62.55</v>
      </c>
      <c r="Y78" s="195">
        <v>0</v>
      </c>
      <c r="Z78">
        <v>0</v>
      </c>
      <c r="AA78" s="195">
        <v>28.17</v>
      </c>
      <c r="AB78" s="195">
        <v>0</v>
      </c>
      <c r="AC78" s="195">
        <v>0</v>
      </c>
      <c r="AD78" s="195">
        <v>0</v>
      </c>
      <c r="AE78" s="195">
        <v>40.18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106.22</v>
      </c>
      <c r="AQ78" s="195">
        <v>32.520000000000003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494.61</v>
      </c>
      <c r="L79" s="195">
        <v>9.09</v>
      </c>
      <c r="M79" s="195">
        <v>61.57</v>
      </c>
      <c r="N79" s="195">
        <v>50.08</v>
      </c>
      <c r="O79" s="195">
        <v>70.75</v>
      </c>
      <c r="P79" s="195">
        <v>26.18</v>
      </c>
      <c r="Q79" s="195">
        <v>8.7200000000000006</v>
      </c>
      <c r="R79" s="195">
        <v>17.97</v>
      </c>
      <c r="S79" s="195">
        <v>11.19</v>
      </c>
      <c r="T79" s="195">
        <v>0</v>
      </c>
      <c r="U79" s="195">
        <v>48.98</v>
      </c>
      <c r="V79" s="195">
        <v>4.71</v>
      </c>
      <c r="W79" s="195">
        <v>13.39</v>
      </c>
      <c r="X79" s="195">
        <v>62.55</v>
      </c>
      <c r="Y79" s="195">
        <v>0</v>
      </c>
      <c r="Z79">
        <v>0</v>
      </c>
      <c r="AA79" s="195">
        <v>28.17</v>
      </c>
      <c r="AB79" s="195">
        <v>0</v>
      </c>
      <c r="AC79" s="195">
        <v>0</v>
      </c>
      <c r="AD79" s="195">
        <v>0</v>
      </c>
      <c r="AE79" s="195">
        <v>40.18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106.22</v>
      </c>
      <c r="AQ79" s="195">
        <v>32.520000000000003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494.61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26.18</v>
      </c>
      <c r="Q80" s="195">
        <v>8.7200000000000006</v>
      </c>
      <c r="R80" s="195">
        <v>17.97</v>
      </c>
      <c r="S80" s="195">
        <v>11.19</v>
      </c>
      <c r="T80" s="195">
        <v>0</v>
      </c>
      <c r="U80" s="195">
        <v>48.98</v>
      </c>
      <c r="V80" s="195">
        <v>4.71</v>
      </c>
      <c r="W80" s="195">
        <v>13.39</v>
      </c>
      <c r="X80" s="195">
        <v>62.55</v>
      </c>
      <c r="Y80" s="195">
        <v>0</v>
      </c>
      <c r="Z80">
        <v>0</v>
      </c>
      <c r="AA80" s="195">
        <v>29.85</v>
      </c>
      <c r="AB80" s="195">
        <v>0</v>
      </c>
      <c r="AC80" s="195">
        <v>0</v>
      </c>
      <c r="AD80" s="195">
        <v>0</v>
      </c>
      <c r="AE80" s="195">
        <v>40.18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106.22</v>
      </c>
      <c r="AQ80" s="195">
        <v>32.520000000000003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494.61</v>
      </c>
      <c r="L81" s="195">
        <v>9.09</v>
      </c>
      <c r="M81" s="195">
        <v>61.57</v>
      </c>
      <c r="N81" s="195">
        <v>50.08</v>
      </c>
      <c r="O81" s="195">
        <v>70.75</v>
      </c>
      <c r="P81" s="195">
        <v>26.18</v>
      </c>
      <c r="Q81" s="195">
        <v>7.52</v>
      </c>
      <c r="R81" s="195">
        <v>17.97</v>
      </c>
      <c r="S81" s="195">
        <v>11.19</v>
      </c>
      <c r="T81" s="195">
        <v>0</v>
      </c>
      <c r="U81" s="195">
        <v>48.98</v>
      </c>
      <c r="V81" s="195">
        <v>4.71</v>
      </c>
      <c r="W81" s="195">
        <v>13.39</v>
      </c>
      <c r="X81" s="195">
        <v>62.55</v>
      </c>
      <c r="Y81" s="195">
        <v>0</v>
      </c>
      <c r="Z81">
        <v>0</v>
      </c>
      <c r="AA81" s="195">
        <v>29.85</v>
      </c>
      <c r="AB81" s="195">
        <v>0</v>
      </c>
      <c r="AC81" s="195">
        <v>0</v>
      </c>
      <c r="AD81" s="195">
        <v>0</v>
      </c>
      <c r="AE81" s="195">
        <v>40.18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106.22</v>
      </c>
      <c r="AQ81" s="195">
        <v>32.520000000000003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494.61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26.18</v>
      </c>
      <c r="Q82" s="195">
        <v>7.52</v>
      </c>
      <c r="R82" s="195">
        <v>17.97</v>
      </c>
      <c r="S82" s="195">
        <v>11.19</v>
      </c>
      <c r="T82" s="195">
        <v>0</v>
      </c>
      <c r="U82" s="195">
        <v>48.98</v>
      </c>
      <c r="V82" s="195">
        <v>4.71</v>
      </c>
      <c r="W82" s="195">
        <v>13.39</v>
      </c>
      <c r="X82" s="195">
        <v>62.55</v>
      </c>
      <c r="Y82" s="195">
        <v>0</v>
      </c>
      <c r="Z82">
        <v>0</v>
      </c>
      <c r="AA82" s="195">
        <v>29.85</v>
      </c>
      <c r="AB82" s="195">
        <v>0</v>
      </c>
      <c r="AC82" s="195">
        <v>0</v>
      </c>
      <c r="AD82" s="195">
        <v>0</v>
      </c>
      <c r="AE82" s="195">
        <v>43.97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106.22</v>
      </c>
      <c r="AQ82" s="195">
        <v>32.520000000000003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480.49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26.18</v>
      </c>
      <c r="Q83" s="195">
        <v>7.26</v>
      </c>
      <c r="R83" s="195">
        <v>17.97</v>
      </c>
      <c r="S83" s="195">
        <v>11.19</v>
      </c>
      <c r="T83" s="195">
        <v>0</v>
      </c>
      <c r="U83" s="195">
        <v>48.98</v>
      </c>
      <c r="V83" s="195">
        <v>4.71</v>
      </c>
      <c r="W83" s="195">
        <v>13.39</v>
      </c>
      <c r="X83" s="195">
        <v>62.55</v>
      </c>
      <c r="Y83" s="195">
        <v>0</v>
      </c>
      <c r="Z83">
        <v>0</v>
      </c>
      <c r="AA83" s="195">
        <v>29.85</v>
      </c>
      <c r="AB83" s="195">
        <v>0</v>
      </c>
      <c r="AC83" s="195">
        <v>0</v>
      </c>
      <c r="AD83" s="195">
        <v>0</v>
      </c>
      <c r="AE83" s="195">
        <v>43.97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106.22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494.62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26.18</v>
      </c>
      <c r="Q84" s="195">
        <v>7.26</v>
      </c>
      <c r="R84" s="195">
        <v>17.97</v>
      </c>
      <c r="S84" s="195">
        <v>11.19</v>
      </c>
      <c r="T84" s="195">
        <v>0</v>
      </c>
      <c r="U84" s="195">
        <v>48.98</v>
      </c>
      <c r="V84" s="195">
        <v>4.71</v>
      </c>
      <c r="W84" s="195">
        <v>13.39</v>
      </c>
      <c r="X84" s="195">
        <v>62.55</v>
      </c>
      <c r="Y84" s="195">
        <v>0</v>
      </c>
      <c r="Z84">
        <v>0</v>
      </c>
      <c r="AA84" s="195">
        <v>29.85</v>
      </c>
      <c r="AB84" s="195">
        <v>0</v>
      </c>
      <c r="AC84" s="195">
        <v>0</v>
      </c>
      <c r="AD84" s="195">
        <v>0</v>
      </c>
      <c r="AE84" s="195">
        <v>43.97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106.22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494.62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26.18</v>
      </c>
      <c r="Q85" s="195">
        <v>7.26</v>
      </c>
      <c r="R85" s="195">
        <v>17.97</v>
      </c>
      <c r="S85" s="195">
        <v>11.19</v>
      </c>
      <c r="T85" s="195">
        <v>0</v>
      </c>
      <c r="U85" s="195">
        <v>48.98</v>
      </c>
      <c r="V85" s="195">
        <v>4.71</v>
      </c>
      <c r="W85" s="195">
        <v>13.39</v>
      </c>
      <c r="X85" s="195">
        <v>62.55</v>
      </c>
      <c r="Y85" s="195">
        <v>0</v>
      </c>
      <c r="Z85">
        <v>0</v>
      </c>
      <c r="AA85" s="195">
        <v>29.85</v>
      </c>
      <c r="AB85" s="195">
        <v>0</v>
      </c>
      <c r="AC85" s="195">
        <v>0</v>
      </c>
      <c r="AD85" s="195">
        <v>0</v>
      </c>
      <c r="AE85" s="195">
        <v>43.97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106.22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494.62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26.18</v>
      </c>
      <c r="Q86" s="195">
        <v>7.26</v>
      </c>
      <c r="R86" s="195">
        <v>17.97</v>
      </c>
      <c r="S86" s="195">
        <v>11.19</v>
      </c>
      <c r="T86" s="195">
        <v>0</v>
      </c>
      <c r="U86" s="195">
        <v>48.98</v>
      </c>
      <c r="V86" s="195">
        <v>4.71</v>
      </c>
      <c r="W86" s="195">
        <v>13.39</v>
      </c>
      <c r="X86" s="195">
        <v>62.55</v>
      </c>
      <c r="Y86" s="195">
        <v>0</v>
      </c>
      <c r="Z86">
        <v>0</v>
      </c>
      <c r="AA86" s="195">
        <v>29.85</v>
      </c>
      <c r="AB86" s="195">
        <v>0</v>
      </c>
      <c r="AC86" s="195">
        <v>0</v>
      </c>
      <c r="AD86" s="195">
        <v>0</v>
      </c>
      <c r="AE86" s="195">
        <v>43.97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106.22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494.62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26.18</v>
      </c>
      <c r="Q87" s="195">
        <v>7.26</v>
      </c>
      <c r="R87" s="195">
        <v>17.97</v>
      </c>
      <c r="S87" s="195">
        <v>11.19</v>
      </c>
      <c r="T87" s="195">
        <v>0</v>
      </c>
      <c r="U87" s="195">
        <v>48.98</v>
      </c>
      <c r="V87" s="195">
        <v>4.71</v>
      </c>
      <c r="W87" s="195">
        <v>13.51</v>
      </c>
      <c r="X87" s="195">
        <v>62.55</v>
      </c>
      <c r="Y87" s="195">
        <v>0</v>
      </c>
      <c r="Z87">
        <v>0</v>
      </c>
      <c r="AA87" s="195">
        <v>29.85</v>
      </c>
      <c r="AB87" s="195">
        <v>0</v>
      </c>
      <c r="AC87" s="195">
        <v>0</v>
      </c>
      <c r="AD87" s="195">
        <v>0</v>
      </c>
      <c r="AE87" s="195">
        <v>43.97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106.22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494.62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26.18</v>
      </c>
      <c r="Q88" s="195">
        <v>7.26</v>
      </c>
      <c r="R88" s="195">
        <v>17.97</v>
      </c>
      <c r="S88" s="195">
        <v>11.19</v>
      </c>
      <c r="T88" s="195">
        <v>0</v>
      </c>
      <c r="U88" s="195">
        <v>48.98</v>
      </c>
      <c r="V88" s="195">
        <v>4.71</v>
      </c>
      <c r="W88" s="195">
        <v>13.51</v>
      </c>
      <c r="X88" s="195">
        <v>62.55</v>
      </c>
      <c r="Y88" s="195">
        <v>0</v>
      </c>
      <c r="Z88">
        <v>0</v>
      </c>
      <c r="AA88" s="195">
        <v>29.85</v>
      </c>
      <c r="AB88" s="195">
        <v>0</v>
      </c>
      <c r="AC88" s="195">
        <v>0</v>
      </c>
      <c r="AD88" s="195">
        <v>0</v>
      </c>
      <c r="AE88" s="195">
        <v>43.97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106.22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494.62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26.18</v>
      </c>
      <c r="Q89" s="195">
        <v>7.26</v>
      </c>
      <c r="R89" s="195">
        <v>17.97</v>
      </c>
      <c r="S89" s="195">
        <v>11.19</v>
      </c>
      <c r="T89" s="195">
        <v>0</v>
      </c>
      <c r="U89" s="195">
        <v>48.98</v>
      </c>
      <c r="V89" s="195">
        <v>4.71</v>
      </c>
      <c r="W89" s="195">
        <v>13.51</v>
      </c>
      <c r="X89" s="195">
        <v>62.55</v>
      </c>
      <c r="Y89" s="195">
        <v>0</v>
      </c>
      <c r="Z89">
        <v>0</v>
      </c>
      <c r="AA89" s="195">
        <v>29.85</v>
      </c>
      <c r="AB89" s="195">
        <v>0</v>
      </c>
      <c r="AC89" s="195">
        <v>0</v>
      </c>
      <c r="AD89" s="195">
        <v>0</v>
      </c>
      <c r="AE89" s="195">
        <v>43.97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106.22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494.62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26.18</v>
      </c>
      <c r="Q90" s="195">
        <v>7.26</v>
      </c>
      <c r="R90" s="195">
        <v>17.97</v>
      </c>
      <c r="S90" s="195">
        <v>11.19</v>
      </c>
      <c r="T90" s="195">
        <v>0</v>
      </c>
      <c r="U90" s="195">
        <v>48.98</v>
      </c>
      <c r="V90" s="195">
        <v>4.71</v>
      </c>
      <c r="W90" s="195">
        <v>13.51</v>
      </c>
      <c r="X90" s="195">
        <v>62.55</v>
      </c>
      <c r="Y90" s="195">
        <v>0</v>
      </c>
      <c r="Z90">
        <v>0</v>
      </c>
      <c r="AA90" s="195">
        <v>29.85</v>
      </c>
      <c r="AB90" s="195">
        <v>0</v>
      </c>
      <c r="AC90" s="195">
        <v>0</v>
      </c>
      <c r="AD90" s="195">
        <v>0</v>
      </c>
      <c r="AE90" s="195">
        <v>43.97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106.22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494.62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26.18</v>
      </c>
      <c r="Q91" s="195">
        <v>7.26</v>
      </c>
      <c r="R91" s="195">
        <v>17.97</v>
      </c>
      <c r="S91" s="195">
        <v>11.19</v>
      </c>
      <c r="T91" s="195">
        <v>0</v>
      </c>
      <c r="U91" s="195">
        <v>48.98</v>
      </c>
      <c r="V91" s="195">
        <v>4.71</v>
      </c>
      <c r="W91" s="195">
        <v>13.51</v>
      </c>
      <c r="X91" s="195">
        <v>62.55</v>
      </c>
      <c r="Y91" s="195">
        <v>0</v>
      </c>
      <c r="Z91">
        <v>0</v>
      </c>
      <c r="AA91" s="195">
        <v>29.85</v>
      </c>
      <c r="AB91" s="195">
        <v>0</v>
      </c>
      <c r="AC91" s="195">
        <v>0</v>
      </c>
      <c r="AD91" s="195">
        <v>0</v>
      </c>
      <c r="AE91" s="195">
        <v>43.97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106.22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494.62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26.18</v>
      </c>
      <c r="Q92" s="195">
        <v>7.26</v>
      </c>
      <c r="R92" s="195">
        <v>17.97</v>
      </c>
      <c r="S92" s="195">
        <v>11.19</v>
      </c>
      <c r="T92" s="195">
        <v>0</v>
      </c>
      <c r="U92" s="195">
        <v>48.98</v>
      </c>
      <c r="V92" s="195">
        <v>4.71</v>
      </c>
      <c r="W92" s="195">
        <v>13.51</v>
      </c>
      <c r="X92" s="195">
        <v>62.55</v>
      </c>
      <c r="Y92" s="195">
        <v>0</v>
      </c>
      <c r="Z92">
        <v>0</v>
      </c>
      <c r="AA92" s="195">
        <v>29.85</v>
      </c>
      <c r="AB92" s="195">
        <v>0</v>
      </c>
      <c r="AC92" s="195">
        <v>0</v>
      </c>
      <c r="AD92" s="195">
        <v>0</v>
      </c>
      <c r="AE92" s="195">
        <v>43.97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106.22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494.62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26.18</v>
      </c>
      <c r="Q93" s="195">
        <v>8</v>
      </c>
      <c r="R93" s="195">
        <v>17.97</v>
      </c>
      <c r="S93" s="195">
        <v>11.19</v>
      </c>
      <c r="T93" s="195">
        <v>0</v>
      </c>
      <c r="U93" s="195">
        <v>48.98</v>
      </c>
      <c r="V93" s="195">
        <v>4.71</v>
      </c>
      <c r="W93" s="195">
        <v>13.51</v>
      </c>
      <c r="X93" s="195">
        <v>62.55</v>
      </c>
      <c r="Y93" s="195">
        <v>0</v>
      </c>
      <c r="Z93">
        <v>0</v>
      </c>
      <c r="AA93" s="195">
        <v>29.85</v>
      </c>
      <c r="AB93" s="195">
        <v>0</v>
      </c>
      <c r="AC93" s="195">
        <v>0</v>
      </c>
      <c r="AD93" s="195">
        <v>0</v>
      </c>
      <c r="AE93" s="195">
        <v>43.97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106.22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494.62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26.18</v>
      </c>
      <c r="Q94" s="195">
        <v>8.69</v>
      </c>
      <c r="R94" s="195">
        <v>17.97</v>
      </c>
      <c r="S94" s="195">
        <v>11.19</v>
      </c>
      <c r="T94" s="195">
        <v>0</v>
      </c>
      <c r="U94" s="195">
        <v>48.98</v>
      </c>
      <c r="V94" s="195">
        <v>4.71</v>
      </c>
      <c r="W94" s="195">
        <v>13.51</v>
      </c>
      <c r="X94" s="195">
        <v>62.55</v>
      </c>
      <c r="Y94" s="195">
        <v>0</v>
      </c>
      <c r="Z94">
        <v>0</v>
      </c>
      <c r="AA94" s="195">
        <v>29.85</v>
      </c>
      <c r="AB94" s="195">
        <v>0</v>
      </c>
      <c r="AC94" s="195">
        <v>0</v>
      </c>
      <c r="AD94" s="195">
        <v>0</v>
      </c>
      <c r="AE94" s="195">
        <v>43.97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106.22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494.62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26.18</v>
      </c>
      <c r="Q95" s="195">
        <v>8.7100000000000009</v>
      </c>
      <c r="R95" s="195">
        <v>17.97</v>
      </c>
      <c r="S95" s="195">
        <v>11.19</v>
      </c>
      <c r="T95" s="195">
        <v>0</v>
      </c>
      <c r="U95" s="195">
        <v>48.98</v>
      </c>
      <c r="V95" s="195">
        <v>4.71</v>
      </c>
      <c r="W95" s="195">
        <v>13.51</v>
      </c>
      <c r="X95" s="195">
        <v>62.55</v>
      </c>
      <c r="Y95" s="195">
        <v>0</v>
      </c>
      <c r="Z95">
        <v>0</v>
      </c>
      <c r="AA95" s="195">
        <v>29.85</v>
      </c>
      <c r="AB95" s="195">
        <v>0</v>
      </c>
      <c r="AC95" s="195">
        <v>0</v>
      </c>
      <c r="AD95" s="195">
        <v>0</v>
      </c>
      <c r="AE95" s="195">
        <v>43.97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106.22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494.62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26.18</v>
      </c>
      <c r="Q96" s="195">
        <v>8.7100000000000009</v>
      </c>
      <c r="R96" s="195">
        <v>17.97</v>
      </c>
      <c r="S96" s="195">
        <v>11.19</v>
      </c>
      <c r="T96" s="195">
        <v>0</v>
      </c>
      <c r="U96" s="195">
        <v>48.98</v>
      </c>
      <c r="V96" s="195">
        <v>4.71</v>
      </c>
      <c r="W96" s="195">
        <v>13.51</v>
      </c>
      <c r="X96" s="195">
        <v>62.55</v>
      </c>
      <c r="Y96" s="195">
        <v>0</v>
      </c>
      <c r="Z96">
        <v>0</v>
      </c>
      <c r="AA96" s="195">
        <v>29.85</v>
      </c>
      <c r="AB96" s="195">
        <v>0</v>
      </c>
      <c r="AC96" s="195">
        <v>0</v>
      </c>
      <c r="AD96" s="195">
        <v>0</v>
      </c>
      <c r="AE96" s="195">
        <v>43.97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106.22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494.62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26.18</v>
      </c>
      <c r="Q97" s="195">
        <v>8.7100000000000009</v>
      </c>
      <c r="R97" s="195">
        <v>17.97</v>
      </c>
      <c r="S97" s="195">
        <v>11.19</v>
      </c>
      <c r="T97" s="195">
        <v>0</v>
      </c>
      <c r="U97" s="195">
        <v>48.98</v>
      </c>
      <c r="V97" s="195">
        <v>4.71</v>
      </c>
      <c r="W97" s="195">
        <v>13.51</v>
      </c>
      <c r="X97" s="195">
        <v>62.55</v>
      </c>
      <c r="Y97" s="195">
        <v>0</v>
      </c>
      <c r="Z97">
        <v>0</v>
      </c>
      <c r="AA97" s="195">
        <v>29.85</v>
      </c>
      <c r="AB97" s="195">
        <v>0</v>
      </c>
      <c r="AC97" s="195">
        <v>0</v>
      </c>
      <c r="AD97" s="195">
        <v>0</v>
      </c>
      <c r="AE97" s="195">
        <v>43.97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106.22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494.62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26.18</v>
      </c>
      <c r="Q98" s="195">
        <v>8.7100000000000009</v>
      </c>
      <c r="R98" s="195">
        <v>17.97</v>
      </c>
      <c r="S98" s="195">
        <v>11.19</v>
      </c>
      <c r="T98" s="195">
        <v>0</v>
      </c>
      <c r="U98" s="195">
        <v>48.98</v>
      </c>
      <c r="V98" s="195">
        <v>4.71</v>
      </c>
      <c r="W98" s="195">
        <v>13.51</v>
      </c>
      <c r="X98" s="195">
        <v>62.55</v>
      </c>
      <c r="Y98" s="195">
        <v>0</v>
      </c>
      <c r="Z98">
        <v>0</v>
      </c>
      <c r="AA98" s="195">
        <v>29.85</v>
      </c>
      <c r="AB98" s="195">
        <v>0</v>
      </c>
      <c r="AC98" s="195">
        <v>0</v>
      </c>
      <c r="AD98" s="195">
        <v>0</v>
      </c>
      <c r="AE98" s="195">
        <v>43.97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106.22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8.5213725</v>
      </c>
      <c r="L99">
        <f t="shared" si="0"/>
        <v>0.16180000000000003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0.63264499999999912</v>
      </c>
      <c r="Q99">
        <f t="shared" si="0"/>
        <v>0.1569925000000002</v>
      </c>
      <c r="R99">
        <f t="shared" si="0"/>
        <v>0.32352750000000036</v>
      </c>
      <c r="S99">
        <f t="shared" si="0"/>
        <v>0.20883500000000038</v>
      </c>
      <c r="T99">
        <f t="shared" si="0"/>
        <v>0</v>
      </c>
      <c r="U99">
        <f t="shared" si="0"/>
        <v>1.172897499999999</v>
      </c>
      <c r="V99">
        <f t="shared" si="0"/>
        <v>0.10475999999999988</v>
      </c>
      <c r="W99">
        <f t="shared" si="0"/>
        <v>0.23895499999999995</v>
      </c>
      <c r="X99">
        <f t="shared" si="0"/>
        <v>1.4363350000000026</v>
      </c>
      <c r="Y99">
        <f t="shared" si="0"/>
        <v>0</v>
      </c>
      <c r="Z99">
        <f t="shared" si="0"/>
        <v>0</v>
      </c>
      <c r="AA99">
        <f t="shared" si="0"/>
        <v>0.44154249999999956</v>
      </c>
      <c r="AB99">
        <f t="shared" si="0"/>
        <v>3.3022499999999996E-2</v>
      </c>
      <c r="AC99">
        <f t="shared" si="0"/>
        <v>0</v>
      </c>
      <c r="AD99">
        <f t="shared" si="0"/>
        <v>0</v>
      </c>
      <c r="AE99">
        <f t="shared" si="0"/>
        <v>1.0111374999999974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2.1360899999999998</v>
      </c>
      <c r="AQ99">
        <f t="shared" ref="AQ99:AT99" si="1">SUM(AQ3:AQ98)/4000</f>
        <v>0.59540499999999974</v>
      </c>
      <c r="AR99">
        <f t="shared" si="1"/>
        <v>0.52266250000000003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159.32</v>
      </c>
      <c r="L3" s="195">
        <v>62.97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4.2</v>
      </c>
      <c r="R3" s="195">
        <v>10.4</v>
      </c>
      <c r="S3" s="195">
        <v>6.47</v>
      </c>
      <c r="T3" s="195">
        <v>0</v>
      </c>
      <c r="U3" s="195">
        <v>230.52</v>
      </c>
      <c r="V3" s="195">
        <v>2.44</v>
      </c>
      <c r="W3" s="195">
        <v>7.89</v>
      </c>
      <c r="X3" s="195">
        <v>36.17</v>
      </c>
      <c r="Y3" s="195">
        <v>0</v>
      </c>
      <c r="Z3">
        <v>0</v>
      </c>
      <c r="AA3" s="195">
        <v>7.55</v>
      </c>
      <c r="AB3" s="195">
        <v>0</v>
      </c>
      <c r="AC3" s="195">
        <v>0</v>
      </c>
      <c r="AD3" s="195">
        <v>0</v>
      </c>
      <c r="AE3" s="195">
        <v>24.17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18.809999999999999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159.32</v>
      </c>
      <c r="L4" s="195">
        <v>62.97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4.2</v>
      </c>
      <c r="R4" s="195">
        <v>10.4</v>
      </c>
      <c r="S4" s="195">
        <v>6.47</v>
      </c>
      <c r="T4" s="195">
        <v>0</v>
      </c>
      <c r="U4" s="195">
        <v>230.55</v>
      </c>
      <c r="V4" s="195">
        <v>2.44</v>
      </c>
      <c r="W4" s="195">
        <v>7.89</v>
      </c>
      <c r="X4" s="195">
        <v>36.17</v>
      </c>
      <c r="Y4" s="195">
        <v>0</v>
      </c>
      <c r="Z4">
        <v>0</v>
      </c>
      <c r="AA4" s="195">
        <v>7.55</v>
      </c>
      <c r="AB4" s="195">
        <v>0</v>
      </c>
      <c r="AC4" s="195">
        <v>0</v>
      </c>
      <c r="AD4" s="195">
        <v>0</v>
      </c>
      <c r="AE4" s="195">
        <v>24.17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18.809999999999999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159.32</v>
      </c>
      <c r="L5" s="195">
        <v>62.97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4.2</v>
      </c>
      <c r="R5" s="195">
        <v>10.4</v>
      </c>
      <c r="S5" s="195">
        <v>6.47</v>
      </c>
      <c r="T5" s="195">
        <v>0</v>
      </c>
      <c r="U5" s="195">
        <v>230.55</v>
      </c>
      <c r="V5" s="195">
        <v>2.4500000000000002</v>
      </c>
      <c r="W5" s="195">
        <v>7.89</v>
      </c>
      <c r="X5" s="195">
        <v>36.17</v>
      </c>
      <c r="Y5" s="195">
        <v>0</v>
      </c>
      <c r="Z5">
        <v>0</v>
      </c>
      <c r="AA5" s="195">
        <v>7.55</v>
      </c>
      <c r="AB5" s="195">
        <v>0</v>
      </c>
      <c r="AC5" s="195">
        <v>0</v>
      </c>
      <c r="AD5" s="195">
        <v>0</v>
      </c>
      <c r="AE5" s="195">
        <v>24.17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18.809999999999999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159.32</v>
      </c>
      <c r="L6" s="195">
        <v>62.97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4.2</v>
      </c>
      <c r="R6" s="195">
        <v>10.4</v>
      </c>
      <c r="S6" s="195">
        <v>6.47</v>
      </c>
      <c r="T6" s="195">
        <v>0</v>
      </c>
      <c r="U6" s="195">
        <v>230.55</v>
      </c>
      <c r="V6" s="195">
        <v>2.4500000000000002</v>
      </c>
      <c r="W6" s="195">
        <v>7.89</v>
      </c>
      <c r="X6" s="195">
        <v>36.17</v>
      </c>
      <c r="Y6" s="195">
        <v>0</v>
      </c>
      <c r="Z6">
        <v>0</v>
      </c>
      <c r="AA6" s="195">
        <v>7.55</v>
      </c>
      <c r="AB6" s="195">
        <v>0</v>
      </c>
      <c r="AC6" s="195">
        <v>0</v>
      </c>
      <c r="AD6" s="195">
        <v>0</v>
      </c>
      <c r="AE6" s="195">
        <v>24.17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18.809999999999999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159.32</v>
      </c>
      <c r="L7" s="195">
        <v>62.97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4.2</v>
      </c>
      <c r="R7" s="195">
        <v>10.4</v>
      </c>
      <c r="S7" s="195">
        <v>6.47</v>
      </c>
      <c r="T7" s="195">
        <v>0</v>
      </c>
      <c r="U7" s="195">
        <v>230.55</v>
      </c>
      <c r="V7" s="195">
        <v>2.4500000000000002</v>
      </c>
      <c r="W7" s="195">
        <v>7.89</v>
      </c>
      <c r="X7" s="195">
        <v>36.17</v>
      </c>
      <c r="Y7" s="195">
        <v>0</v>
      </c>
      <c r="Z7">
        <v>0</v>
      </c>
      <c r="AA7" s="195">
        <v>7.55</v>
      </c>
      <c r="AB7" s="195">
        <v>0</v>
      </c>
      <c r="AC7" s="195">
        <v>0</v>
      </c>
      <c r="AD7" s="195">
        <v>0</v>
      </c>
      <c r="AE7" s="195">
        <v>24.17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61.43</v>
      </c>
      <c r="AQ7" s="195">
        <v>18.809999999999999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159.32</v>
      </c>
      <c r="L8" s="195">
        <v>62.97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4.2</v>
      </c>
      <c r="R8" s="195">
        <v>10.4</v>
      </c>
      <c r="S8" s="195">
        <v>6.47</v>
      </c>
      <c r="T8" s="195">
        <v>0</v>
      </c>
      <c r="U8" s="195">
        <v>230.55</v>
      </c>
      <c r="V8" s="195">
        <v>2.4500000000000002</v>
      </c>
      <c r="W8" s="195">
        <v>7.89</v>
      </c>
      <c r="X8" s="195">
        <v>36.17</v>
      </c>
      <c r="Y8" s="195">
        <v>0</v>
      </c>
      <c r="Z8">
        <v>0</v>
      </c>
      <c r="AA8" s="195">
        <v>7.55</v>
      </c>
      <c r="AB8" s="195">
        <v>0</v>
      </c>
      <c r="AC8" s="195">
        <v>0</v>
      </c>
      <c r="AD8" s="195">
        <v>0</v>
      </c>
      <c r="AE8" s="195">
        <v>24.17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61.43</v>
      </c>
      <c r="AQ8" s="195">
        <v>18.809999999999999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159.32</v>
      </c>
      <c r="L9" s="195">
        <v>62.97</v>
      </c>
      <c r="M9" s="195">
        <v>0</v>
      </c>
      <c r="N9" s="195">
        <v>28.96</v>
      </c>
      <c r="O9" s="195">
        <v>48.64</v>
      </c>
      <c r="P9" s="195">
        <v>66.650000000000006</v>
      </c>
      <c r="Q9" s="195">
        <v>4.2</v>
      </c>
      <c r="R9" s="195">
        <v>10.4</v>
      </c>
      <c r="S9" s="195">
        <v>6.47</v>
      </c>
      <c r="T9" s="195">
        <v>0</v>
      </c>
      <c r="U9" s="195">
        <v>230.55</v>
      </c>
      <c r="V9" s="195">
        <v>2.4500000000000002</v>
      </c>
      <c r="W9" s="195">
        <v>7.89</v>
      </c>
      <c r="X9" s="195">
        <v>36.17</v>
      </c>
      <c r="Y9" s="195">
        <v>0</v>
      </c>
      <c r="Z9">
        <v>0</v>
      </c>
      <c r="AA9" s="195">
        <v>7.55</v>
      </c>
      <c r="AB9" s="195">
        <v>0</v>
      </c>
      <c r="AC9" s="195">
        <v>0</v>
      </c>
      <c r="AD9" s="195">
        <v>0</v>
      </c>
      <c r="AE9" s="195">
        <v>24.17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61.43</v>
      </c>
      <c r="AQ9" s="195">
        <v>18.809999999999999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159.32</v>
      </c>
      <c r="L10" s="195">
        <v>62.97</v>
      </c>
      <c r="M10" s="195">
        <v>0</v>
      </c>
      <c r="N10" s="195">
        <v>28.96</v>
      </c>
      <c r="O10" s="195">
        <v>48.64</v>
      </c>
      <c r="P10" s="195">
        <v>66.650000000000006</v>
      </c>
      <c r="Q10" s="195">
        <v>4.2</v>
      </c>
      <c r="R10" s="195">
        <v>10.4</v>
      </c>
      <c r="S10" s="195">
        <v>6.47</v>
      </c>
      <c r="T10" s="195">
        <v>0</v>
      </c>
      <c r="U10" s="195">
        <v>230.55</v>
      </c>
      <c r="V10" s="195">
        <v>2.4500000000000002</v>
      </c>
      <c r="W10" s="195">
        <v>7.89</v>
      </c>
      <c r="X10" s="195">
        <v>36.17</v>
      </c>
      <c r="Y10" s="195">
        <v>0</v>
      </c>
      <c r="Z10">
        <v>0</v>
      </c>
      <c r="AA10" s="195">
        <v>7.55</v>
      </c>
      <c r="AB10" s="195">
        <v>0</v>
      </c>
      <c r="AC10" s="195">
        <v>0</v>
      </c>
      <c r="AD10" s="195">
        <v>0</v>
      </c>
      <c r="AE10" s="195">
        <v>24.17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61.43</v>
      </c>
      <c r="AQ10" s="195">
        <v>18.809999999999999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120.67</v>
      </c>
      <c r="L11" s="195">
        <v>62.97</v>
      </c>
      <c r="M11" s="195">
        <v>0</v>
      </c>
      <c r="N11" s="195">
        <v>28.96</v>
      </c>
      <c r="O11" s="195">
        <v>48.64</v>
      </c>
      <c r="P11" s="195">
        <v>66.650000000000006</v>
      </c>
      <c r="Q11" s="195">
        <v>4.2</v>
      </c>
      <c r="R11" s="195">
        <v>10.4</v>
      </c>
      <c r="S11" s="195">
        <v>6.47</v>
      </c>
      <c r="T11" s="195">
        <v>0</v>
      </c>
      <c r="U11" s="195">
        <v>230.55</v>
      </c>
      <c r="V11" s="195">
        <v>2.63</v>
      </c>
      <c r="W11" s="195">
        <v>7.89</v>
      </c>
      <c r="X11" s="195">
        <v>36.17</v>
      </c>
      <c r="Y11" s="195">
        <v>0</v>
      </c>
      <c r="Z11">
        <v>0</v>
      </c>
      <c r="AA11" s="195">
        <v>7.55</v>
      </c>
      <c r="AB11" s="195">
        <v>0</v>
      </c>
      <c r="AC11" s="195">
        <v>0</v>
      </c>
      <c r="AD11" s="195">
        <v>0</v>
      </c>
      <c r="AE11" s="195">
        <v>24.17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61.43</v>
      </c>
      <c r="AQ11" s="195">
        <v>18.809999999999999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120.68</v>
      </c>
      <c r="L12" s="195">
        <v>62.97</v>
      </c>
      <c r="M12" s="195">
        <v>0</v>
      </c>
      <c r="N12" s="195">
        <v>28.96</v>
      </c>
      <c r="O12" s="195">
        <v>48.64</v>
      </c>
      <c r="P12" s="195">
        <v>66.650000000000006</v>
      </c>
      <c r="Q12" s="195">
        <v>4.2</v>
      </c>
      <c r="R12" s="195">
        <v>10.4</v>
      </c>
      <c r="S12" s="195">
        <v>6.7</v>
      </c>
      <c r="T12" s="195">
        <v>0</v>
      </c>
      <c r="U12" s="195">
        <v>230.55</v>
      </c>
      <c r="V12" s="195">
        <v>2.63</v>
      </c>
      <c r="W12" s="195">
        <v>7.89</v>
      </c>
      <c r="X12" s="195">
        <v>36.17</v>
      </c>
      <c r="Y12" s="195">
        <v>0</v>
      </c>
      <c r="Z12">
        <v>0</v>
      </c>
      <c r="AA12" s="195">
        <v>7.53</v>
      </c>
      <c r="AB12" s="195">
        <v>0</v>
      </c>
      <c r="AC12" s="195">
        <v>0</v>
      </c>
      <c r="AD12" s="195">
        <v>0</v>
      </c>
      <c r="AE12" s="195">
        <v>24.17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61.43</v>
      </c>
      <c r="AQ12" s="195">
        <v>18.809999999999999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115.85</v>
      </c>
      <c r="L13" s="195">
        <v>60.79</v>
      </c>
      <c r="M13" s="195">
        <v>0</v>
      </c>
      <c r="N13" s="195">
        <v>28.96</v>
      </c>
      <c r="O13" s="195">
        <v>48.64</v>
      </c>
      <c r="P13" s="195">
        <v>66.650000000000006</v>
      </c>
      <c r="Q13" s="195">
        <v>4.2</v>
      </c>
      <c r="R13" s="195">
        <v>10.4</v>
      </c>
      <c r="S13" s="195">
        <v>6.47</v>
      </c>
      <c r="T13" s="195">
        <v>0</v>
      </c>
      <c r="U13" s="195">
        <v>230.55</v>
      </c>
      <c r="V13" s="195">
        <v>2.63</v>
      </c>
      <c r="W13" s="195">
        <v>7.89</v>
      </c>
      <c r="X13" s="195">
        <v>36.17</v>
      </c>
      <c r="Y13" s="195">
        <v>0</v>
      </c>
      <c r="Z13">
        <v>0</v>
      </c>
      <c r="AA13" s="195">
        <v>7.53</v>
      </c>
      <c r="AB13" s="195">
        <v>0</v>
      </c>
      <c r="AC13" s="195">
        <v>0</v>
      </c>
      <c r="AD13" s="195">
        <v>0</v>
      </c>
      <c r="AE13" s="195">
        <v>24.17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61.43</v>
      </c>
      <c r="AQ13" s="195">
        <v>19.010000000000002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115.85</v>
      </c>
      <c r="L14" s="195">
        <v>60.79</v>
      </c>
      <c r="M14" s="195">
        <v>0</v>
      </c>
      <c r="N14" s="195">
        <v>28.96</v>
      </c>
      <c r="O14" s="195">
        <v>48.64</v>
      </c>
      <c r="P14" s="195">
        <v>66.650000000000006</v>
      </c>
      <c r="Q14" s="195">
        <v>4.2</v>
      </c>
      <c r="R14" s="195">
        <v>10.4</v>
      </c>
      <c r="S14" s="195">
        <v>6.47</v>
      </c>
      <c r="T14" s="195">
        <v>0</v>
      </c>
      <c r="U14" s="195">
        <v>230.55</v>
      </c>
      <c r="V14" s="195">
        <v>2.63</v>
      </c>
      <c r="W14" s="195">
        <v>7.89</v>
      </c>
      <c r="X14" s="195">
        <v>36.17</v>
      </c>
      <c r="Y14" s="195">
        <v>0</v>
      </c>
      <c r="Z14">
        <v>0</v>
      </c>
      <c r="AA14" s="195">
        <v>7.53</v>
      </c>
      <c r="AB14" s="195">
        <v>0</v>
      </c>
      <c r="AC14" s="195">
        <v>0</v>
      </c>
      <c r="AD14" s="195">
        <v>0</v>
      </c>
      <c r="AE14" s="195">
        <v>24.17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61.43</v>
      </c>
      <c r="AQ14" s="195">
        <v>19.010000000000002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106.19</v>
      </c>
      <c r="L15" s="195">
        <v>60.79</v>
      </c>
      <c r="M15" s="195">
        <v>0</v>
      </c>
      <c r="N15" s="195">
        <v>28.96</v>
      </c>
      <c r="O15" s="195">
        <v>48.64</v>
      </c>
      <c r="P15" s="195">
        <v>66.650000000000006</v>
      </c>
      <c r="Q15" s="195">
        <v>4.74</v>
      </c>
      <c r="R15" s="195">
        <v>10.4</v>
      </c>
      <c r="S15" s="195">
        <v>6.47</v>
      </c>
      <c r="T15" s="195">
        <v>0</v>
      </c>
      <c r="U15" s="195">
        <v>230.55</v>
      </c>
      <c r="V15" s="195">
        <v>2.63</v>
      </c>
      <c r="W15" s="195">
        <v>7.89</v>
      </c>
      <c r="X15" s="195">
        <v>36.17</v>
      </c>
      <c r="Y15" s="195">
        <v>0</v>
      </c>
      <c r="Z15">
        <v>0</v>
      </c>
      <c r="AA15" s="195">
        <v>7.53</v>
      </c>
      <c r="AB15" s="195">
        <v>0</v>
      </c>
      <c r="AC15" s="195">
        <v>0</v>
      </c>
      <c r="AD15" s="195">
        <v>0</v>
      </c>
      <c r="AE15" s="195">
        <v>24.49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61.43</v>
      </c>
      <c r="AQ15" s="195">
        <v>18.809999999999999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38.619999999999997</v>
      </c>
      <c r="L16" s="195">
        <v>48.27</v>
      </c>
      <c r="M16" s="195">
        <v>0</v>
      </c>
      <c r="N16" s="195">
        <v>28.96</v>
      </c>
      <c r="O16" s="195">
        <v>48.64</v>
      </c>
      <c r="P16" s="195">
        <v>66.650000000000006</v>
      </c>
      <c r="Q16" s="195">
        <v>2.71</v>
      </c>
      <c r="R16" s="195">
        <v>10.71</v>
      </c>
      <c r="S16" s="195">
        <v>3</v>
      </c>
      <c r="T16" s="195">
        <v>0</v>
      </c>
      <c r="U16" s="195">
        <v>230.55</v>
      </c>
      <c r="V16" s="195">
        <v>2.63</v>
      </c>
      <c r="W16" s="195">
        <v>7.89</v>
      </c>
      <c r="X16" s="195">
        <v>36.17</v>
      </c>
      <c r="Y16" s="195">
        <v>0</v>
      </c>
      <c r="Z16">
        <v>0</v>
      </c>
      <c r="AA16" s="195">
        <v>7.53</v>
      </c>
      <c r="AB16" s="195">
        <v>0</v>
      </c>
      <c r="AC16" s="195">
        <v>0</v>
      </c>
      <c r="AD16" s="195">
        <v>0</v>
      </c>
      <c r="AE16" s="195">
        <v>24.49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61.43</v>
      </c>
      <c r="AQ16" s="195">
        <v>18.809999999999999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38.619999999999997</v>
      </c>
      <c r="L17" s="195">
        <v>48.27</v>
      </c>
      <c r="M17" s="195">
        <v>0</v>
      </c>
      <c r="N17" s="195">
        <v>28.96</v>
      </c>
      <c r="O17" s="195">
        <v>48.64</v>
      </c>
      <c r="P17" s="195">
        <v>66.650000000000006</v>
      </c>
      <c r="Q17" s="195">
        <v>2.58</v>
      </c>
      <c r="R17" s="195">
        <v>10.4</v>
      </c>
      <c r="S17" s="195">
        <v>3</v>
      </c>
      <c r="T17" s="195">
        <v>0</v>
      </c>
      <c r="U17" s="195">
        <v>230.55</v>
      </c>
      <c r="V17" s="195">
        <v>2.69</v>
      </c>
      <c r="W17" s="195">
        <v>7.89</v>
      </c>
      <c r="X17" s="195">
        <v>36.17</v>
      </c>
      <c r="Y17" s="195">
        <v>0</v>
      </c>
      <c r="Z17">
        <v>0</v>
      </c>
      <c r="AA17" s="195">
        <v>7.53</v>
      </c>
      <c r="AB17" s="195">
        <v>0</v>
      </c>
      <c r="AC17" s="195">
        <v>0</v>
      </c>
      <c r="AD17" s="195">
        <v>0</v>
      </c>
      <c r="AE17" s="195">
        <v>24.49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61.43</v>
      </c>
      <c r="AQ17" s="195">
        <v>18.809999999999999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38.619999999999997</v>
      </c>
      <c r="L18" s="195">
        <v>48.27</v>
      </c>
      <c r="M18" s="195">
        <v>0</v>
      </c>
      <c r="N18" s="195">
        <v>28.96</v>
      </c>
      <c r="O18" s="195">
        <v>48.64</v>
      </c>
      <c r="P18" s="195">
        <v>66.650000000000006</v>
      </c>
      <c r="Q18" s="195">
        <v>2.58</v>
      </c>
      <c r="R18" s="195">
        <v>10.4</v>
      </c>
      <c r="S18" s="195">
        <v>3</v>
      </c>
      <c r="T18" s="195">
        <v>0</v>
      </c>
      <c r="U18" s="195">
        <v>230.55</v>
      </c>
      <c r="V18" s="195">
        <v>2.69</v>
      </c>
      <c r="W18" s="195">
        <v>7.89</v>
      </c>
      <c r="X18" s="195">
        <v>36.17</v>
      </c>
      <c r="Y18" s="195">
        <v>0</v>
      </c>
      <c r="Z18">
        <v>0</v>
      </c>
      <c r="AA18" s="195">
        <v>7.53</v>
      </c>
      <c r="AB18" s="195">
        <v>0</v>
      </c>
      <c r="AC18" s="195">
        <v>0</v>
      </c>
      <c r="AD18" s="195">
        <v>0</v>
      </c>
      <c r="AE18" s="195">
        <v>24.49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61.43</v>
      </c>
      <c r="AQ18" s="195">
        <v>18.809999999999999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38.619999999999997</v>
      </c>
      <c r="L19" s="195">
        <v>48.27</v>
      </c>
      <c r="M19" s="195">
        <v>0</v>
      </c>
      <c r="N19" s="195">
        <v>28.96</v>
      </c>
      <c r="O19" s="195">
        <v>48.64</v>
      </c>
      <c r="P19" s="195">
        <v>66.650000000000006</v>
      </c>
      <c r="Q19" s="195">
        <v>2.63</v>
      </c>
      <c r="R19" s="195">
        <v>10.4</v>
      </c>
      <c r="S19" s="195">
        <v>3.05</v>
      </c>
      <c r="T19" s="195">
        <v>0</v>
      </c>
      <c r="U19" s="195">
        <v>230.55</v>
      </c>
      <c r="V19" s="195">
        <v>2.69</v>
      </c>
      <c r="W19" s="195">
        <v>7.89</v>
      </c>
      <c r="X19" s="195">
        <v>36.17</v>
      </c>
      <c r="Y19" s="195">
        <v>0</v>
      </c>
      <c r="Z19">
        <v>0</v>
      </c>
      <c r="AA19" s="195">
        <v>7.89</v>
      </c>
      <c r="AB19" s="195">
        <v>0</v>
      </c>
      <c r="AC19" s="195">
        <v>0</v>
      </c>
      <c r="AD19" s="195">
        <v>0</v>
      </c>
      <c r="AE19" s="195">
        <v>24.49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61.43</v>
      </c>
      <c r="AQ19" s="195">
        <v>18.809999999999999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38.619999999999997</v>
      </c>
      <c r="L20" s="195">
        <v>43.44</v>
      </c>
      <c r="M20" s="195">
        <v>0</v>
      </c>
      <c r="N20" s="195">
        <v>28.96</v>
      </c>
      <c r="O20" s="195">
        <v>48.64</v>
      </c>
      <c r="P20" s="195">
        <v>66.650000000000006</v>
      </c>
      <c r="Q20" s="195">
        <v>2.63</v>
      </c>
      <c r="R20" s="195">
        <v>10.4</v>
      </c>
      <c r="S20" s="195">
        <v>3.05</v>
      </c>
      <c r="T20" s="195">
        <v>0</v>
      </c>
      <c r="U20" s="195">
        <v>230.55</v>
      </c>
      <c r="V20" s="195">
        <v>2.69</v>
      </c>
      <c r="W20" s="195">
        <v>7.89</v>
      </c>
      <c r="X20" s="195">
        <v>36.17</v>
      </c>
      <c r="Y20" s="195">
        <v>0</v>
      </c>
      <c r="Z20">
        <v>0</v>
      </c>
      <c r="AA20" s="195">
        <v>7.9</v>
      </c>
      <c r="AB20" s="195">
        <v>0</v>
      </c>
      <c r="AC20" s="195">
        <v>0</v>
      </c>
      <c r="AD20" s="195">
        <v>0</v>
      </c>
      <c r="AE20" s="195">
        <v>24.49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61.43</v>
      </c>
      <c r="AQ20" s="195">
        <v>18.809999999999999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38.619999999999997</v>
      </c>
      <c r="L21" s="195">
        <v>48.27</v>
      </c>
      <c r="M21" s="195">
        <v>0</v>
      </c>
      <c r="N21" s="195">
        <v>28.96</v>
      </c>
      <c r="O21" s="195">
        <v>48.64</v>
      </c>
      <c r="P21" s="195">
        <v>66.650000000000006</v>
      </c>
      <c r="Q21" s="195">
        <v>2.58</v>
      </c>
      <c r="R21" s="195">
        <v>10.4</v>
      </c>
      <c r="S21" s="195">
        <v>3</v>
      </c>
      <c r="T21" s="195">
        <v>0</v>
      </c>
      <c r="U21" s="195">
        <v>230.55</v>
      </c>
      <c r="V21" s="195">
        <v>2.62</v>
      </c>
      <c r="W21" s="195">
        <v>7.89</v>
      </c>
      <c r="X21" s="195">
        <v>36.17</v>
      </c>
      <c r="Y21" s="195">
        <v>0</v>
      </c>
      <c r="Z21">
        <v>0</v>
      </c>
      <c r="AA21" s="195">
        <v>7.9</v>
      </c>
      <c r="AB21" s="195">
        <v>0</v>
      </c>
      <c r="AC21" s="195">
        <v>0</v>
      </c>
      <c r="AD21" s="195">
        <v>0</v>
      </c>
      <c r="AE21" s="195">
        <v>24.49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61.43</v>
      </c>
      <c r="AQ21" s="195">
        <v>18.809999999999999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38.619999999999997</v>
      </c>
      <c r="L22" s="195">
        <v>48.27</v>
      </c>
      <c r="M22" s="195">
        <v>0</v>
      </c>
      <c r="N22" s="195">
        <v>28.96</v>
      </c>
      <c r="O22" s="195">
        <v>48.64</v>
      </c>
      <c r="P22" s="195">
        <v>66.650000000000006</v>
      </c>
      <c r="Q22" s="195">
        <v>2.58</v>
      </c>
      <c r="R22" s="195">
        <v>10.4</v>
      </c>
      <c r="S22" s="195">
        <v>3</v>
      </c>
      <c r="T22" s="195">
        <v>0</v>
      </c>
      <c r="U22" s="195">
        <v>230.55</v>
      </c>
      <c r="V22" s="195">
        <v>2.62</v>
      </c>
      <c r="W22" s="195">
        <v>7.89</v>
      </c>
      <c r="X22" s="195">
        <v>36.17</v>
      </c>
      <c r="Y22" s="195">
        <v>0</v>
      </c>
      <c r="Z22">
        <v>0</v>
      </c>
      <c r="AA22" s="195">
        <v>7.9</v>
      </c>
      <c r="AB22" s="195">
        <v>0</v>
      </c>
      <c r="AC22" s="195">
        <v>0</v>
      </c>
      <c r="AD22" s="195">
        <v>0</v>
      </c>
      <c r="AE22" s="195">
        <v>24.49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61.43</v>
      </c>
      <c r="AQ22" s="195">
        <v>18.809999999999999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38.619999999999997</v>
      </c>
      <c r="L23" s="195">
        <v>48.27</v>
      </c>
      <c r="M23" s="195">
        <v>0</v>
      </c>
      <c r="N23" s="195">
        <v>28.96</v>
      </c>
      <c r="O23" s="195">
        <v>48.64</v>
      </c>
      <c r="P23" s="195">
        <v>66.650000000000006</v>
      </c>
      <c r="Q23" s="195">
        <v>2.58</v>
      </c>
      <c r="R23" s="195">
        <v>10.4</v>
      </c>
      <c r="S23" s="195">
        <v>3</v>
      </c>
      <c r="T23" s="195">
        <v>0</v>
      </c>
      <c r="U23" s="195">
        <v>230.55</v>
      </c>
      <c r="V23" s="195">
        <v>2.62</v>
      </c>
      <c r="W23" s="195">
        <v>7.89</v>
      </c>
      <c r="X23" s="195">
        <v>36.17</v>
      </c>
      <c r="Y23" s="195">
        <v>0</v>
      </c>
      <c r="Z23">
        <v>0</v>
      </c>
      <c r="AA23" s="195">
        <v>7.9</v>
      </c>
      <c r="AB23" s="195">
        <v>0</v>
      </c>
      <c r="AC23" s="195">
        <v>0</v>
      </c>
      <c r="AD23" s="195">
        <v>0</v>
      </c>
      <c r="AE23" s="195">
        <v>24.49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61.43</v>
      </c>
      <c r="AQ23" s="195">
        <v>18.809999999999999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38.619999999999997</v>
      </c>
      <c r="L24" s="195">
        <v>62.97</v>
      </c>
      <c r="M24" s="195">
        <v>0</v>
      </c>
      <c r="N24" s="195">
        <v>28.96</v>
      </c>
      <c r="O24" s="195">
        <v>48.64</v>
      </c>
      <c r="P24" s="195">
        <v>66.650000000000006</v>
      </c>
      <c r="Q24" s="195">
        <v>2.58</v>
      </c>
      <c r="R24" s="195">
        <v>10.4</v>
      </c>
      <c r="S24" s="195">
        <v>3</v>
      </c>
      <c r="T24" s="195">
        <v>0</v>
      </c>
      <c r="U24" s="195">
        <v>230.55</v>
      </c>
      <c r="V24" s="195">
        <v>2.62</v>
      </c>
      <c r="W24" s="195">
        <v>7.89</v>
      </c>
      <c r="X24" s="195">
        <v>36.17</v>
      </c>
      <c r="Y24" s="195">
        <v>0</v>
      </c>
      <c r="Z24">
        <v>0</v>
      </c>
      <c r="AA24" s="195">
        <v>7.9</v>
      </c>
      <c r="AB24" s="195">
        <v>0</v>
      </c>
      <c r="AC24" s="195">
        <v>0</v>
      </c>
      <c r="AD24" s="195">
        <v>0</v>
      </c>
      <c r="AE24" s="195">
        <v>24.49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61.43</v>
      </c>
      <c r="AQ24" s="195">
        <v>18.809999999999999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38.619999999999997</v>
      </c>
      <c r="L25" s="195">
        <v>62.97</v>
      </c>
      <c r="M25" s="195">
        <v>0</v>
      </c>
      <c r="N25" s="195">
        <v>28.96</v>
      </c>
      <c r="O25" s="195">
        <v>48.64</v>
      </c>
      <c r="P25" s="195">
        <v>66.650000000000006</v>
      </c>
      <c r="Q25" s="195">
        <v>2.58</v>
      </c>
      <c r="R25" s="195">
        <v>10.4</v>
      </c>
      <c r="S25" s="195">
        <v>3</v>
      </c>
      <c r="T25" s="195">
        <v>0</v>
      </c>
      <c r="U25" s="195">
        <v>230.55</v>
      </c>
      <c r="V25" s="195">
        <v>2.73</v>
      </c>
      <c r="W25" s="195">
        <v>7.89</v>
      </c>
      <c r="X25" s="195">
        <v>36.17</v>
      </c>
      <c r="Y25" s="195">
        <v>0</v>
      </c>
      <c r="Z25">
        <v>0</v>
      </c>
      <c r="AA25" s="195">
        <v>7.9</v>
      </c>
      <c r="AB25" s="195">
        <v>0</v>
      </c>
      <c r="AC25" s="195">
        <v>0</v>
      </c>
      <c r="AD25" s="195">
        <v>0</v>
      </c>
      <c r="AE25" s="195">
        <v>24.49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61.43</v>
      </c>
      <c r="AQ25" s="195">
        <v>18.809999999999999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38.619999999999997</v>
      </c>
      <c r="L26" s="195">
        <v>62.97</v>
      </c>
      <c r="M26" s="195">
        <v>0</v>
      </c>
      <c r="N26" s="195">
        <v>28.96</v>
      </c>
      <c r="O26" s="195">
        <v>48.64</v>
      </c>
      <c r="P26" s="195">
        <v>66.650000000000006</v>
      </c>
      <c r="Q26" s="195">
        <v>2.58</v>
      </c>
      <c r="R26" s="195">
        <v>10.4</v>
      </c>
      <c r="S26" s="195">
        <v>3</v>
      </c>
      <c r="T26" s="195">
        <v>0</v>
      </c>
      <c r="U26" s="195">
        <v>230.55</v>
      </c>
      <c r="V26" s="195">
        <v>2.72</v>
      </c>
      <c r="W26" s="195">
        <v>7.89</v>
      </c>
      <c r="X26" s="195">
        <v>36.17</v>
      </c>
      <c r="Y26" s="195">
        <v>0</v>
      </c>
      <c r="Z26">
        <v>0</v>
      </c>
      <c r="AA26" s="195">
        <v>7.9</v>
      </c>
      <c r="AB26" s="195">
        <v>0</v>
      </c>
      <c r="AC26" s="195">
        <v>0</v>
      </c>
      <c r="AD26" s="195">
        <v>0</v>
      </c>
      <c r="AE26" s="195">
        <v>24.49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61.43</v>
      </c>
      <c r="AQ26" s="195">
        <v>18.809999999999999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38.619999999999997</v>
      </c>
      <c r="L27" s="195">
        <v>62.97</v>
      </c>
      <c r="M27" s="195">
        <v>0</v>
      </c>
      <c r="N27" s="195">
        <v>28.96</v>
      </c>
      <c r="O27" s="195">
        <v>48.64</v>
      </c>
      <c r="P27" s="195">
        <v>66.650000000000006</v>
      </c>
      <c r="Q27" s="195">
        <v>5.15</v>
      </c>
      <c r="R27" s="195">
        <v>10.4</v>
      </c>
      <c r="S27" s="195">
        <v>6.62</v>
      </c>
      <c r="T27" s="195">
        <v>0</v>
      </c>
      <c r="U27" s="195">
        <v>230.55</v>
      </c>
      <c r="V27" s="195">
        <v>2.72</v>
      </c>
      <c r="W27" s="195">
        <v>7.89</v>
      </c>
      <c r="X27" s="195">
        <v>36.17</v>
      </c>
      <c r="Y27" s="195">
        <v>0</v>
      </c>
      <c r="Z27">
        <v>0</v>
      </c>
      <c r="AA27" s="195">
        <v>7.53</v>
      </c>
      <c r="AB27" s="195">
        <v>0</v>
      </c>
      <c r="AC27" s="195">
        <v>0</v>
      </c>
      <c r="AD27" s="195">
        <v>0</v>
      </c>
      <c r="AE27" s="195">
        <v>24.49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58.43</v>
      </c>
      <c r="AQ27" s="195">
        <v>18.809999999999999</v>
      </c>
      <c r="AR27" s="195">
        <v>5.67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38.619999999999997</v>
      </c>
      <c r="L28" s="195">
        <v>62.97</v>
      </c>
      <c r="M28" s="195">
        <v>0</v>
      </c>
      <c r="N28" s="195">
        <v>28.96</v>
      </c>
      <c r="O28" s="195">
        <v>48.64</v>
      </c>
      <c r="P28" s="195">
        <v>66.650000000000006</v>
      </c>
      <c r="Q28" s="195">
        <v>5.15</v>
      </c>
      <c r="R28" s="195">
        <v>10.4</v>
      </c>
      <c r="S28" s="195">
        <v>6.62</v>
      </c>
      <c r="T28" s="195">
        <v>0</v>
      </c>
      <c r="U28" s="195">
        <v>230.55</v>
      </c>
      <c r="V28" s="195">
        <v>2.72</v>
      </c>
      <c r="W28" s="195">
        <v>7.89</v>
      </c>
      <c r="X28" s="195">
        <v>36.17</v>
      </c>
      <c r="Y28" s="195">
        <v>0</v>
      </c>
      <c r="Z28">
        <v>0</v>
      </c>
      <c r="AA28" s="195">
        <v>7.53</v>
      </c>
      <c r="AB28" s="195">
        <v>0</v>
      </c>
      <c r="AC28" s="195">
        <v>0</v>
      </c>
      <c r="AD28" s="195">
        <v>0</v>
      </c>
      <c r="AE28" s="195">
        <v>24.49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58.43</v>
      </c>
      <c r="AQ28" s="195">
        <v>18.809999999999999</v>
      </c>
      <c r="AR28" s="195">
        <v>10.53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74.56</v>
      </c>
      <c r="L29" s="195">
        <v>62.97</v>
      </c>
      <c r="M29" s="195">
        <v>0</v>
      </c>
      <c r="N29" s="195">
        <v>28.96</v>
      </c>
      <c r="O29" s="195">
        <v>48.64</v>
      </c>
      <c r="P29" s="195">
        <v>66.650000000000006</v>
      </c>
      <c r="Q29" s="195">
        <v>5.15</v>
      </c>
      <c r="R29" s="195">
        <v>10.4</v>
      </c>
      <c r="S29" s="195">
        <v>6.62</v>
      </c>
      <c r="T29" s="195">
        <v>0</v>
      </c>
      <c r="U29" s="195">
        <v>230.55</v>
      </c>
      <c r="V29" s="195">
        <v>2.72</v>
      </c>
      <c r="W29" s="195">
        <v>7.89</v>
      </c>
      <c r="X29" s="195">
        <v>36.17</v>
      </c>
      <c r="Y29" s="195">
        <v>0</v>
      </c>
      <c r="Z29">
        <v>0</v>
      </c>
      <c r="AA29" s="195">
        <v>7.53</v>
      </c>
      <c r="AB29" s="195">
        <v>0</v>
      </c>
      <c r="AC29" s="195">
        <v>0</v>
      </c>
      <c r="AD29" s="195">
        <v>0</v>
      </c>
      <c r="AE29" s="195">
        <v>24.49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61.43</v>
      </c>
      <c r="AQ29" s="195">
        <v>18.809999999999999</v>
      </c>
      <c r="AR29" s="195">
        <v>16.690000000000001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37.619999999999997</v>
      </c>
      <c r="L30" s="195">
        <v>33.69</v>
      </c>
      <c r="M30" s="195">
        <v>0</v>
      </c>
      <c r="N30" s="195">
        <v>28.96</v>
      </c>
      <c r="O30" s="195">
        <v>48.64</v>
      </c>
      <c r="P30" s="195">
        <v>66.650000000000006</v>
      </c>
      <c r="Q30" s="195">
        <v>2.63</v>
      </c>
      <c r="R30" s="195">
        <v>10.4</v>
      </c>
      <c r="S30" s="195">
        <v>3</v>
      </c>
      <c r="T30" s="195">
        <v>0</v>
      </c>
      <c r="U30" s="195">
        <v>230.55</v>
      </c>
      <c r="V30" s="195">
        <v>2.72</v>
      </c>
      <c r="W30" s="195">
        <v>7.89</v>
      </c>
      <c r="X30" s="195">
        <v>36.17</v>
      </c>
      <c r="Y30" s="195">
        <v>0</v>
      </c>
      <c r="Z30">
        <v>0</v>
      </c>
      <c r="AA30" s="195">
        <v>7.53</v>
      </c>
      <c r="AB30" s="195">
        <v>0</v>
      </c>
      <c r="AC30" s="195">
        <v>0</v>
      </c>
      <c r="AD30" s="195">
        <v>0</v>
      </c>
      <c r="AE30" s="195">
        <v>24.49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61.43</v>
      </c>
      <c r="AQ30" s="195">
        <v>18.809999999999999</v>
      </c>
      <c r="AR30" s="195">
        <v>20.87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37.619999999999997</v>
      </c>
      <c r="L31" s="195">
        <v>33.71</v>
      </c>
      <c r="M31" s="195">
        <v>0</v>
      </c>
      <c r="N31" s="195">
        <v>28.96</v>
      </c>
      <c r="O31" s="195">
        <v>48.64</v>
      </c>
      <c r="P31" s="195">
        <v>66.650000000000006</v>
      </c>
      <c r="Q31" s="195">
        <v>2.63</v>
      </c>
      <c r="R31" s="195">
        <v>10.4</v>
      </c>
      <c r="S31" s="195">
        <v>3</v>
      </c>
      <c r="T31" s="195">
        <v>0</v>
      </c>
      <c r="U31" s="195">
        <v>230.55</v>
      </c>
      <c r="V31" s="195">
        <v>2.72</v>
      </c>
      <c r="W31" s="195">
        <v>7.89</v>
      </c>
      <c r="X31" s="195">
        <v>36.17</v>
      </c>
      <c r="Y31" s="195">
        <v>0</v>
      </c>
      <c r="Z31">
        <v>0</v>
      </c>
      <c r="AA31" s="195">
        <v>7.55</v>
      </c>
      <c r="AB31" s="195">
        <v>0</v>
      </c>
      <c r="AC31" s="195">
        <v>0</v>
      </c>
      <c r="AD31" s="195">
        <v>0</v>
      </c>
      <c r="AE31" s="195">
        <v>24.49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61.43</v>
      </c>
      <c r="AQ31" s="195">
        <v>10</v>
      </c>
      <c r="AR31" s="195">
        <v>22.59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37.619999999999997</v>
      </c>
      <c r="L32" s="195">
        <v>33.71</v>
      </c>
      <c r="M32" s="195">
        <v>0</v>
      </c>
      <c r="N32" s="195">
        <v>28.96</v>
      </c>
      <c r="O32" s="195">
        <v>48.64</v>
      </c>
      <c r="P32" s="195">
        <v>66.650000000000006</v>
      </c>
      <c r="Q32" s="195">
        <v>2.63</v>
      </c>
      <c r="R32" s="195">
        <v>10.4</v>
      </c>
      <c r="S32" s="195">
        <v>3</v>
      </c>
      <c r="T32" s="195">
        <v>0</v>
      </c>
      <c r="U32" s="195">
        <v>230.55</v>
      </c>
      <c r="V32" s="195">
        <v>2.72</v>
      </c>
      <c r="W32" s="195">
        <v>7.89</v>
      </c>
      <c r="X32" s="195">
        <v>36.17</v>
      </c>
      <c r="Y32" s="195">
        <v>0</v>
      </c>
      <c r="Z32">
        <v>0</v>
      </c>
      <c r="AA32" s="195">
        <v>7.55</v>
      </c>
      <c r="AB32" s="195">
        <v>0</v>
      </c>
      <c r="AC32" s="195">
        <v>0</v>
      </c>
      <c r="AD32" s="195">
        <v>0</v>
      </c>
      <c r="AE32" s="195">
        <v>24.49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61.43</v>
      </c>
      <c r="AQ32" s="195">
        <v>10</v>
      </c>
      <c r="AR32" s="195">
        <v>23.58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37.619999999999997</v>
      </c>
      <c r="L33" s="195">
        <v>33.71</v>
      </c>
      <c r="M33" s="195">
        <v>0</v>
      </c>
      <c r="N33" s="195">
        <v>28.96</v>
      </c>
      <c r="O33" s="195">
        <v>48.64</v>
      </c>
      <c r="P33" s="195">
        <v>66.650000000000006</v>
      </c>
      <c r="Q33" s="195">
        <v>2.63</v>
      </c>
      <c r="R33" s="195">
        <v>10.77</v>
      </c>
      <c r="S33" s="195">
        <v>3</v>
      </c>
      <c r="T33" s="195">
        <v>0</v>
      </c>
      <c r="U33" s="195">
        <v>230.55</v>
      </c>
      <c r="V33" s="195">
        <v>2.72</v>
      </c>
      <c r="W33" s="195">
        <v>7.89</v>
      </c>
      <c r="X33" s="195">
        <v>36.17</v>
      </c>
      <c r="Y33" s="195">
        <v>0</v>
      </c>
      <c r="Z33">
        <v>0</v>
      </c>
      <c r="AA33" s="195">
        <v>7.55</v>
      </c>
      <c r="AB33" s="195">
        <v>0</v>
      </c>
      <c r="AC33" s="195">
        <v>0</v>
      </c>
      <c r="AD33" s="195">
        <v>0</v>
      </c>
      <c r="AE33" s="195">
        <v>24.49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61.43</v>
      </c>
      <c r="AQ33" s="195">
        <v>10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37.619999999999997</v>
      </c>
      <c r="L34" s="195">
        <v>33.71</v>
      </c>
      <c r="M34" s="195">
        <v>0</v>
      </c>
      <c r="N34" s="195">
        <v>28.96</v>
      </c>
      <c r="O34" s="195">
        <v>48.64</v>
      </c>
      <c r="P34" s="195">
        <v>66.650000000000006</v>
      </c>
      <c r="Q34" s="195">
        <v>2.63</v>
      </c>
      <c r="R34" s="195">
        <v>10.77</v>
      </c>
      <c r="S34" s="195">
        <v>3</v>
      </c>
      <c r="T34" s="195">
        <v>0</v>
      </c>
      <c r="U34" s="195">
        <v>230.55</v>
      </c>
      <c r="V34" s="195">
        <v>2.72</v>
      </c>
      <c r="W34" s="195">
        <v>7.89</v>
      </c>
      <c r="X34" s="195">
        <v>36.17</v>
      </c>
      <c r="Y34" s="195">
        <v>0</v>
      </c>
      <c r="Z34">
        <v>0</v>
      </c>
      <c r="AA34" s="195">
        <v>7.55</v>
      </c>
      <c r="AB34" s="195">
        <v>0</v>
      </c>
      <c r="AC34" s="195">
        <v>0</v>
      </c>
      <c r="AD34" s="195">
        <v>0</v>
      </c>
      <c r="AE34" s="195">
        <v>24.49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61.43</v>
      </c>
      <c r="AQ34" s="195">
        <v>10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37.619999999999997</v>
      </c>
      <c r="L35" s="195">
        <v>33.71</v>
      </c>
      <c r="M35" s="195">
        <v>0</v>
      </c>
      <c r="N35" s="195">
        <v>28.96</v>
      </c>
      <c r="O35" s="195">
        <v>48.64</v>
      </c>
      <c r="P35" s="195">
        <v>65.67</v>
      </c>
      <c r="Q35" s="195">
        <v>2.67</v>
      </c>
      <c r="R35" s="195">
        <v>10.77</v>
      </c>
      <c r="S35" s="195">
        <v>3.34</v>
      </c>
      <c r="T35" s="195">
        <v>0</v>
      </c>
      <c r="U35" s="195">
        <v>230.55</v>
      </c>
      <c r="V35" s="195">
        <v>2.72</v>
      </c>
      <c r="W35" s="195">
        <v>7.89</v>
      </c>
      <c r="X35" s="195">
        <v>36.17</v>
      </c>
      <c r="Y35" s="195">
        <v>0</v>
      </c>
      <c r="Z35">
        <v>0</v>
      </c>
      <c r="AA35" s="195">
        <v>7.55</v>
      </c>
      <c r="AB35" s="195">
        <v>0</v>
      </c>
      <c r="AC35" s="195">
        <v>0</v>
      </c>
      <c r="AD35" s="195">
        <v>0</v>
      </c>
      <c r="AE35" s="195">
        <v>24.49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61.43</v>
      </c>
      <c r="AQ35" s="195">
        <v>10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37.619999999999997</v>
      </c>
      <c r="L36" s="195">
        <v>33.71</v>
      </c>
      <c r="M36" s="195">
        <v>0</v>
      </c>
      <c r="N36" s="195">
        <v>28.96</v>
      </c>
      <c r="O36" s="195">
        <v>48.64</v>
      </c>
      <c r="P36" s="195">
        <v>65.67</v>
      </c>
      <c r="Q36" s="195">
        <v>2.67</v>
      </c>
      <c r="R36" s="195">
        <v>10.77</v>
      </c>
      <c r="S36" s="195">
        <v>3.34</v>
      </c>
      <c r="T36" s="195">
        <v>0</v>
      </c>
      <c r="U36" s="195">
        <v>230.55</v>
      </c>
      <c r="V36" s="195">
        <v>2.72</v>
      </c>
      <c r="W36" s="195">
        <v>7.89</v>
      </c>
      <c r="X36" s="195">
        <v>36.17</v>
      </c>
      <c r="Y36" s="195">
        <v>0</v>
      </c>
      <c r="Z36">
        <v>0</v>
      </c>
      <c r="AA36" s="195">
        <v>7.55</v>
      </c>
      <c r="AB36" s="195">
        <v>0</v>
      </c>
      <c r="AC36" s="195">
        <v>0</v>
      </c>
      <c r="AD36" s="195">
        <v>0</v>
      </c>
      <c r="AE36" s="195">
        <v>24.49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61.43</v>
      </c>
      <c r="AQ36" s="195">
        <v>10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37.619999999999997</v>
      </c>
      <c r="L37" s="195">
        <v>30.84</v>
      </c>
      <c r="M37" s="195">
        <v>0</v>
      </c>
      <c r="N37" s="195">
        <v>28.96</v>
      </c>
      <c r="O37" s="195">
        <v>48.64</v>
      </c>
      <c r="P37" s="195">
        <v>66.03</v>
      </c>
      <c r="Q37" s="195">
        <v>2.67</v>
      </c>
      <c r="R37" s="195">
        <v>5</v>
      </c>
      <c r="S37" s="195">
        <v>3.4</v>
      </c>
      <c r="T37" s="195">
        <v>0</v>
      </c>
      <c r="U37" s="195">
        <v>230.55</v>
      </c>
      <c r="V37" s="195">
        <v>0</v>
      </c>
      <c r="W37" s="195">
        <v>3.86</v>
      </c>
      <c r="X37" s="195">
        <v>17.38</v>
      </c>
      <c r="Y37" s="195">
        <v>0</v>
      </c>
      <c r="Z37">
        <v>0</v>
      </c>
      <c r="AA37" s="195">
        <v>7.55</v>
      </c>
      <c r="AB37" s="195">
        <v>0</v>
      </c>
      <c r="AC37" s="195">
        <v>0</v>
      </c>
      <c r="AD37" s="195">
        <v>0</v>
      </c>
      <c r="AE37" s="195">
        <v>24.49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60.26</v>
      </c>
      <c r="AQ37" s="195">
        <v>10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37.619999999999997</v>
      </c>
      <c r="L38" s="195">
        <v>30.84</v>
      </c>
      <c r="M38" s="195">
        <v>0</v>
      </c>
      <c r="N38" s="195">
        <v>28.96</v>
      </c>
      <c r="O38" s="195">
        <v>48.64</v>
      </c>
      <c r="P38" s="195">
        <v>66.03</v>
      </c>
      <c r="Q38" s="195">
        <v>2.67</v>
      </c>
      <c r="R38" s="195">
        <v>5</v>
      </c>
      <c r="S38" s="195">
        <v>3.4</v>
      </c>
      <c r="T38" s="195">
        <v>0</v>
      </c>
      <c r="U38" s="195">
        <v>230.55</v>
      </c>
      <c r="V38" s="195">
        <v>0</v>
      </c>
      <c r="W38" s="195">
        <v>3.86</v>
      </c>
      <c r="X38" s="195">
        <v>17.38</v>
      </c>
      <c r="Y38" s="195">
        <v>0</v>
      </c>
      <c r="Z38">
        <v>0</v>
      </c>
      <c r="AA38" s="195">
        <v>7.55</v>
      </c>
      <c r="AB38" s="195">
        <v>0</v>
      </c>
      <c r="AC38" s="195">
        <v>0</v>
      </c>
      <c r="AD38" s="195">
        <v>0</v>
      </c>
      <c r="AE38" s="195">
        <v>24.49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60.26</v>
      </c>
      <c r="AQ38" s="195">
        <v>10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37.619999999999997</v>
      </c>
      <c r="L39" s="195">
        <v>30.84</v>
      </c>
      <c r="M39" s="195">
        <v>0</v>
      </c>
      <c r="N39" s="195">
        <v>28.96</v>
      </c>
      <c r="O39" s="195">
        <v>48.64</v>
      </c>
      <c r="P39" s="195">
        <v>66.03</v>
      </c>
      <c r="Q39" s="195">
        <v>2.67</v>
      </c>
      <c r="R39" s="195">
        <v>5</v>
      </c>
      <c r="S39" s="195">
        <v>3.34</v>
      </c>
      <c r="T39" s="195">
        <v>0</v>
      </c>
      <c r="U39" s="195">
        <v>230.55</v>
      </c>
      <c r="V39" s="195">
        <v>0</v>
      </c>
      <c r="W39" s="195">
        <v>3.86</v>
      </c>
      <c r="X39" s="195">
        <v>17.38</v>
      </c>
      <c r="Y39" s="195">
        <v>0</v>
      </c>
      <c r="Z39">
        <v>0</v>
      </c>
      <c r="AA39" s="195">
        <v>7.55</v>
      </c>
      <c r="AB39" s="195">
        <v>0</v>
      </c>
      <c r="AC39" s="195">
        <v>0</v>
      </c>
      <c r="AD39" s="195">
        <v>0</v>
      </c>
      <c r="AE39" s="195">
        <v>24.49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60.26</v>
      </c>
      <c r="AQ39" s="195">
        <v>10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37.619999999999997</v>
      </c>
      <c r="L40" s="195">
        <v>30.84</v>
      </c>
      <c r="M40" s="195">
        <v>0</v>
      </c>
      <c r="N40" s="195">
        <v>28.96</v>
      </c>
      <c r="O40" s="195">
        <v>48.64</v>
      </c>
      <c r="P40" s="195">
        <v>66.03</v>
      </c>
      <c r="Q40" s="195">
        <v>2.67</v>
      </c>
      <c r="R40" s="195">
        <v>5</v>
      </c>
      <c r="S40" s="195">
        <v>3.34</v>
      </c>
      <c r="T40" s="195">
        <v>0</v>
      </c>
      <c r="U40" s="195">
        <v>230.55</v>
      </c>
      <c r="V40" s="195">
        <v>0</v>
      </c>
      <c r="W40" s="195">
        <v>3.86</v>
      </c>
      <c r="X40" s="195">
        <v>17.38</v>
      </c>
      <c r="Y40" s="195">
        <v>0</v>
      </c>
      <c r="Z40">
        <v>0</v>
      </c>
      <c r="AA40" s="195">
        <v>7.55</v>
      </c>
      <c r="AB40" s="195">
        <v>0</v>
      </c>
      <c r="AC40" s="195">
        <v>0</v>
      </c>
      <c r="AD40" s="195">
        <v>0</v>
      </c>
      <c r="AE40" s="195">
        <v>23.9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60.26</v>
      </c>
      <c r="AQ40" s="195">
        <v>10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37.619999999999997</v>
      </c>
      <c r="L41" s="195">
        <v>30.84</v>
      </c>
      <c r="M41" s="195">
        <v>0</v>
      </c>
      <c r="N41" s="195">
        <v>28.96</v>
      </c>
      <c r="O41" s="195">
        <v>48.64</v>
      </c>
      <c r="P41" s="195">
        <v>66.03</v>
      </c>
      <c r="Q41" s="195">
        <v>2.67</v>
      </c>
      <c r="R41" s="195">
        <v>5</v>
      </c>
      <c r="S41" s="195">
        <v>3.33</v>
      </c>
      <c r="T41" s="195">
        <v>0</v>
      </c>
      <c r="U41" s="195">
        <v>230.55</v>
      </c>
      <c r="V41" s="195">
        <v>0</v>
      </c>
      <c r="W41" s="195">
        <v>3.86</v>
      </c>
      <c r="X41" s="195">
        <v>17.38</v>
      </c>
      <c r="Y41" s="195">
        <v>0</v>
      </c>
      <c r="Z41">
        <v>0</v>
      </c>
      <c r="AA41" s="195">
        <v>7.55</v>
      </c>
      <c r="AB41" s="195">
        <v>0</v>
      </c>
      <c r="AC41" s="195">
        <v>0</v>
      </c>
      <c r="AD41" s="195">
        <v>0</v>
      </c>
      <c r="AE41" s="195">
        <v>23.9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32.82</v>
      </c>
      <c r="AQ41" s="195">
        <v>10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37.619999999999997</v>
      </c>
      <c r="L42" s="195">
        <v>30.84</v>
      </c>
      <c r="M42" s="195">
        <v>0</v>
      </c>
      <c r="N42" s="195">
        <v>28.96</v>
      </c>
      <c r="O42" s="195">
        <v>48.64</v>
      </c>
      <c r="P42" s="195">
        <v>66.03</v>
      </c>
      <c r="Q42" s="195">
        <v>2.67</v>
      </c>
      <c r="R42" s="195">
        <v>5</v>
      </c>
      <c r="S42" s="195">
        <v>3.33</v>
      </c>
      <c r="T42" s="195">
        <v>0</v>
      </c>
      <c r="U42" s="195">
        <v>230.55</v>
      </c>
      <c r="V42" s="195">
        <v>0</v>
      </c>
      <c r="W42" s="195">
        <v>3.86</v>
      </c>
      <c r="X42" s="195">
        <v>17.38</v>
      </c>
      <c r="Y42" s="195">
        <v>0</v>
      </c>
      <c r="Z42">
        <v>0</v>
      </c>
      <c r="AA42" s="195">
        <v>7.55</v>
      </c>
      <c r="AB42" s="195">
        <v>0</v>
      </c>
      <c r="AC42" s="195">
        <v>0</v>
      </c>
      <c r="AD42" s="195">
        <v>0</v>
      </c>
      <c r="AE42" s="195">
        <v>23.9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32.82</v>
      </c>
      <c r="AQ42" s="195">
        <v>10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37.619999999999997</v>
      </c>
      <c r="L43" s="195">
        <v>30.84</v>
      </c>
      <c r="M43" s="195">
        <v>0</v>
      </c>
      <c r="N43" s="195">
        <v>28.96</v>
      </c>
      <c r="O43" s="195">
        <v>48.64</v>
      </c>
      <c r="P43" s="195">
        <v>66.03</v>
      </c>
      <c r="Q43" s="195">
        <v>2.66</v>
      </c>
      <c r="R43" s="195">
        <v>5</v>
      </c>
      <c r="S43" s="195">
        <v>3.33</v>
      </c>
      <c r="T43" s="195">
        <v>0</v>
      </c>
      <c r="U43" s="195">
        <v>227.51</v>
      </c>
      <c r="V43" s="195">
        <v>0</v>
      </c>
      <c r="W43" s="195">
        <v>3.86</v>
      </c>
      <c r="X43" s="195">
        <v>17.38</v>
      </c>
      <c r="Y43" s="195">
        <v>0</v>
      </c>
      <c r="Z43">
        <v>0</v>
      </c>
      <c r="AA43" s="195">
        <v>7.21</v>
      </c>
      <c r="AB43" s="195">
        <v>0</v>
      </c>
      <c r="AC43" s="195">
        <v>0</v>
      </c>
      <c r="AD43" s="195">
        <v>0</v>
      </c>
      <c r="AE43" s="195">
        <v>23.9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32.82</v>
      </c>
      <c r="AQ43" s="195">
        <v>10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37.619999999999997</v>
      </c>
      <c r="L44" s="195">
        <v>30.84</v>
      </c>
      <c r="M44" s="195">
        <v>0</v>
      </c>
      <c r="N44" s="195">
        <v>28.96</v>
      </c>
      <c r="O44" s="195">
        <v>48.64</v>
      </c>
      <c r="P44" s="195">
        <v>66.03</v>
      </c>
      <c r="Q44" s="195">
        <v>2.66</v>
      </c>
      <c r="R44" s="195">
        <v>5</v>
      </c>
      <c r="S44" s="195">
        <v>3.33</v>
      </c>
      <c r="T44" s="195">
        <v>0</v>
      </c>
      <c r="U44" s="195">
        <v>227.51</v>
      </c>
      <c r="V44" s="195">
        <v>0</v>
      </c>
      <c r="W44" s="195">
        <v>3.86</v>
      </c>
      <c r="X44" s="195">
        <v>17.38</v>
      </c>
      <c r="Y44" s="195">
        <v>0</v>
      </c>
      <c r="Z44">
        <v>0</v>
      </c>
      <c r="AA44" s="195">
        <v>7.21</v>
      </c>
      <c r="AB44" s="195">
        <v>0</v>
      </c>
      <c r="AC44" s="195">
        <v>0</v>
      </c>
      <c r="AD44" s="195">
        <v>0</v>
      </c>
      <c r="AE44" s="195">
        <v>23.9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32.82</v>
      </c>
      <c r="AQ44" s="195">
        <v>10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37.619999999999997</v>
      </c>
      <c r="L45" s="195">
        <v>30.84</v>
      </c>
      <c r="M45" s="195">
        <v>0</v>
      </c>
      <c r="N45" s="195">
        <v>28.96</v>
      </c>
      <c r="O45" s="195">
        <v>48.64</v>
      </c>
      <c r="P45" s="195">
        <v>66.03</v>
      </c>
      <c r="Q45" s="195">
        <v>2.81</v>
      </c>
      <c r="R45" s="195">
        <v>5</v>
      </c>
      <c r="S45" s="195">
        <v>3.33</v>
      </c>
      <c r="T45" s="195">
        <v>0</v>
      </c>
      <c r="U45" s="195">
        <v>227.51</v>
      </c>
      <c r="V45" s="195">
        <v>0</v>
      </c>
      <c r="W45" s="195">
        <v>3.86</v>
      </c>
      <c r="X45" s="195">
        <v>17.38</v>
      </c>
      <c r="Y45" s="195">
        <v>0</v>
      </c>
      <c r="Z45">
        <v>0</v>
      </c>
      <c r="AA45" s="195">
        <v>7.21</v>
      </c>
      <c r="AB45" s="195">
        <v>0</v>
      </c>
      <c r="AC45" s="195">
        <v>0</v>
      </c>
      <c r="AD45" s="195">
        <v>0</v>
      </c>
      <c r="AE45" s="195">
        <v>23.9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32.82</v>
      </c>
      <c r="AQ45" s="195">
        <v>10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37.619999999999997</v>
      </c>
      <c r="L46" s="195">
        <v>30.84</v>
      </c>
      <c r="M46" s="195">
        <v>0</v>
      </c>
      <c r="N46" s="195">
        <v>28.96</v>
      </c>
      <c r="O46" s="195">
        <v>48.64</v>
      </c>
      <c r="P46" s="195">
        <v>66.03</v>
      </c>
      <c r="Q46" s="195">
        <v>2.81</v>
      </c>
      <c r="R46" s="195">
        <v>5</v>
      </c>
      <c r="S46" s="195">
        <v>3.33</v>
      </c>
      <c r="T46" s="195">
        <v>0</v>
      </c>
      <c r="U46" s="195">
        <v>227.51</v>
      </c>
      <c r="V46" s="195">
        <v>0</v>
      </c>
      <c r="W46" s="195">
        <v>3.86</v>
      </c>
      <c r="X46" s="195">
        <v>17.38</v>
      </c>
      <c r="Y46" s="195">
        <v>0</v>
      </c>
      <c r="Z46">
        <v>0</v>
      </c>
      <c r="AA46" s="195">
        <v>7.21</v>
      </c>
      <c r="AB46" s="195">
        <v>0</v>
      </c>
      <c r="AC46" s="195">
        <v>0</v>
      </c>
      <c r="AD46" s="195">
        <v>0</v>
      </c>
      <c r="AE46" s="195">
        <v>23.9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32.82</v>
      </c>
      <c r="AQ46" s="195">
        <v>10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37.619999999999997</v>
      </c>
      <c r="L47" s="195">
        <v>29.26</v>
      </c>
      <c r="M47" s="195">
        <v>0</v>
      </c>
      <c r="N47" s="195">
        <v>28.96</v>
      </c>
      <c r="O47" s="195">
        <v>48.64</v>
      </c>
      <c r="P47" s="195">
        <v>66.03</v>
      </c>
      <c r="Q47" s="195">
        <v>2.81</v>
      </c>
      <c r="R47" s="195">
        <v>5</v>
      </c>
      <c r="S47" s="195">
        <v>3.33</v>
      </c>
      <c r="T47" s="195">
        <v>0</v>
      </c>
      <c r="U47" s="195">
        <v>227.51</v>
      </c>
      <c r="V47" s="195">
        <v>0</v>
      </c>
      <c r="W47" s="195">
        <v>3.86</v>
      </c>
      <c r="X47" s="195">
        <v>17.38</v>
      </c>
      <c r="Y47" s="195">
        <v>0</v>
      </c>
      <c r="Z47">
        <v>0</v>
      </c>
      <c r="AA47" s="195">
        <v>7.21</v>
      </c>
      <c r="AB47" s="195">
        <v>0</v>
      </c>
      <c r="AC47" s="195">
        <v>0</v>
      </c>
      <c r="AD47" s="195">
        <v>0</v>
      </c>
      <c r="AE47" s="195">
        <v>23.9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31.39</v>
      </c>
      <c r="AQ47" s="195">
        <v>10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37.619999999999997</v>
      </c>
      <c r="L48" s="195">
        <v>29.26</v>
      </c>
      <c r="M48" s="195">
        <v>0</v>
      </c>
      <c r="N48" s="195">
        <v>28.96</v>
      </c>
      <c r="O48" s="195">
        <v>48.64</v>
      </c>
      <c r="P48" s="195">
        <v>66.03</v>
      </c>
      <c r="Q48" s="195">
        <v>2.81</v>
      </c>
      <c r="R48" s="195">
        <v>5</v>
      </c>
      <c r="S48" s="195">
        <v>3.33</v>
      </c>
      <c r="T48" s="195">
        <v>0</v>
      </c>
      <c r="U48" s="195">
        <v>227.51</v>
      </c>
      <c r="V48" s="195">
        <v>0</v>
      </c>
      <c r="W48" s="195">
        <v>3.86</v>
      </c>
      <c r="X48" s="195">
        <v>17.38</v>
      </c>
      <c r="Y48" s="195">
        <v>0</v>
      </c>
      <c r="Z48">
        <v>0</v>
      </c>
      <c r="AA48" s="195">
        <v>7.23</v>
      </c>
      <c r="AB48" s="195">
        <v>0</v>
      </c>
      <c r="AC48" s="195">
        <v>0</v>
      </c>
      <c r="AD48" s="195">
        <v>0</v>
      </c>
      <c r="AE48" s="195">
        <v>23.9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31.39</v>
      </c>
      <c r="AQ48" s="195">
        <v>10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37.619999999999997</v>
      </c>
      <c r="L49" s="195">
        <v>29.26</v>
      </c>
      <c r="M49" s="195">
        <v>0</v>
      </c>
      <c r="N49" s="195">
        <v>28.96</v>
      </c>
      <c r="O49" s="195">
        <v>48.64</v>
      </c>
      <c r="P49" s="195">
        <v>66.03</v>
      </c>
      <c r="Q49" s="195">
        <v>2.81</v>
      </c>
      <c r="R49" s="195">
        <v>5.09</v>
      </c>
      <c r="S49" s="195">
        <v>3.31</v>
      </c>
      <c r="T49" s="195">
        <v>0</v>
      </c>
      <c r="U49" s="195">
        <v>227.51</v>
      </c>
      <c r="V49" s="195">
        <v>0</v>
      </c>
      <c r="W49" s="195">
        <v>3.86</v>
      </c>
      <c r="X49" s="195">
        <v>17.38</v>
      </c>
      <c r="Y49" s="195">
        <v>0</v>
      </c>
      <c r="Z49">
        <v>0</v>
      </c>
      <c r="AA49" s="195">
        <v>7.23</v>
      </c>
      <c r="AB49" s="195">
        <v>0</v>
      </c>
      <c r="AC49" s="195">
        <v>0</v>
      </c>
      <c r="AD49" s="195">
        <v>0</v>
      </c>
      <c r="AE49" s="195">
        <v>23.9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32.869999999999997</v>
      </c>
      <c r="AQ49" s="195">
        <v>9.93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37.619999999999997</v>
      </c>
      <c r="L50" s="195">
        <v>29.26</v>
      </c>
      <c r="M50" s="195">
        <v>0</v>
      </c>
      <c r="N50" s="195">
        <v>28.96</v>
      </c>
      <c r="O50" s="195">
        <v>48.64</v>
      </c>
      <c r="P50" s="195">
        <v>66.03</v>
      </c>
      <c r="Q50" s="195">
        <v>2.81</v>
      </c>
      <c r="R50" s="195">
        <v>5.09</v>
      </c>
      <c r="S50" s="195">
        <v>3.31</v>
      </c>
      <c r="T50" s="195">
        <v>0</v>
      </c>
      <c r="U50" s="195">
        <v>227.51</v>
      </c>
      <c r="V50" s="195">
        <v>0</v>
      </c>
      <c r="W50" s="195">
        <v>3.86</v>
      </c>
      <c r="X50" s="195">
        <v>17.38</v>
      </c>
      <c r="Y50" s="195">
        <v>0</v>
      </c>
      <c r="Z50">
        <v>0</v>
      </c>
      <c r="AA50" s="195">
        <v>7.23</v>
      </c>
      <c r="AB50" s="195">
        <v>0</v>
      </c>
      <c r="AC50" s="195">
        <v>0</v>
      </c>
      <c r="AD50" s="195">
        <v>0</v>
      </c>
      <c r="AE50" s="195">
        <v>23.9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32.869999999999997</v>
      </c>
      <c r="AQ50" s="195">
        <v>9.93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37.619999999999997</v>
      </c>
      <c r="L51" s="195">
        <v>19.309999999999999</v>
      </c>
      <c r="M51" s="195">
        <v>0</v>
      </c>
      <c r="N51" s="195">
        <v>28.96</v>
      </c>
      <c r="O51" s="195">
        <v>48.64</v>
      </c>
      <c r="P51" s="195">
        <v>66.03</v>
      </c>
      <c r="Q51" s="195">
        <v>2.88</v>
      </c>
      <c r="R51" s="195">
        <v>5.2</v>
      </c>
      <c r="S51" s="195">
        <v>3.41</v>
      </c>
      <c r="T51" s="195">
        <v>0</v>
      </c>
      <c r="U51" s="195">
        <v>229.03</v>
      </c>
      <c r="V51" s="195">
        <v>0</v>
      </c>
      <c r="W51" s="195">
        <v>3.86</v>
      </c>
      <c r="X51" s="195">
        <v>17.38</v>
      </c>
      <c r="Y51" s="195">
        <v>0</v>
      </c>
      <c r="Z51">
        <v>0</v>
      </c>
      <c r="AA51" s="195">
        <v>7.25</v>
      </c>
      <c r="AB51" s="195">
        <v>0</v>
      </c>
      <c r="AC51" s="195">
        <v>0</v>
      </c>
      <c r="AD51" s="195">
        <v>0</v>
      </c>
      <c r="AE51" s="195">
        <v>22.82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32.869999999999997</v>
      </c>
      <c r="AQ51" s="195">
        <v>9.93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37.619999999999997</v>
      </c>
      <c r="L52" s="195">
        <v>19.309999999999999</v>
      </c>
      <c r="M52" s="195">
        <v>0</v>
      </c>
      <c r="N52" s="195">
        <v>28.96</v>
      </c>
      <c r="O52" s="195">
        <v>48.64</v>
      </c>
      <c r="P52" s="195">
        <v>66.03</v>
      </c>
      <c r="Q52" s="195">
        <v>2.88</v>
      </c>
      <c r="R52" s="195">
        <v>5.2</v>
      </c>
      <c r="S52" s="195">
        <v>3.41</v>
      </c>
      <c r="T52" s="195">
        <v>0</v>
      </c>
      <c r="U52" s="195">
        <v>229.03</v>
      </c>
      <c r="V52" s="195">
        <v>0</v>
      </c>
      <c r="W52" s="195">
        <v>3.86</v>
      </c>
      <c r="X52" s="195">
        <v>17.38</v>
      </c>
      <c r="Y52" s="195">
        <v>0</v>
      </c>
      <c r="Z52">
        <v>0</v>
      </c>
      <c r="AA52" s="195">
        <v>7.25</v>
      </c>
      <c r="AB52" s="195">
        <v>0</v>
      </c>
      <c r="AC52" s="195">
        <v>0</v>
      </c>
      <c r="AD52" s="195">
        <v>0</v>
      </c>
      <c r="AE52" s="195">
        <v>22.82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32.869999999999997</v>
      </c>
      <c r="AQ52" s="195">
        <v>9.93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37.619999999999997</v>
      </c>
      <c r="L53" s="195">
        <v>31.49</v>
      </c>
      <c r="M53" s="195">
        <v>0</v>
      </c>
      <c r="N53" s="195">
        <v>28.96</v>
      </c>
      <c r="O53" s="195">
        <v>48.64</v>
      </c>
      <c r="P53" s="195">
        <v>66.03</v>
      </c>
      <c r="Q53" s="195">
        <v>2.88</v>
      </c>
      <c r="R53" s="195">
        <v>5.2</v>
      </c>
      <c r="S53" s="195">
        <v>3.32</v>
      </c>
      <c r="T53" s="195">
        <v>0</v>
      </c>
      <c r="U53" s="195">
        <v>229.03</v>
      </c>
      <c r="V53" s="195">
        <v>0</v>
      </c>
      <c r="W53" s="195">
        <v>4.0199999999999996</v>
      </c>
      <c r="X53" s="195">
        <v>18.07</v>
      </c>
      <c r="Y53" s="195">
        <v>0</v>
      </c>
      <c r="Z53">
        <v>0</v>
      </c>
      <c r="AA53" s="195">
        <v>7.25</v>
      </c>
      <c r="AB53" s="195">
        <v>0</v>
      </c>
      <c r="AC53" s="195">
        <v>0</v>
      </c>
      <c r="AD53" s="195">
        <v>0</v>
      </c>
      <c r="AE53" s="195">
        <v>22.82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53.45</v>
      </c>
      <c r="AQ53" s="195">
        <v>10.16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37.619999999999997</v>
      </c>
      <c r="L54" s="195">
        <v>31.49</v>
      </c>
      <c r="M54" s="195">
        <v>0</v>
      </c>
      <c r="N54" s="195">
        <v>28.96</v>
      </c>
      <c r="O54" s="195">
        <v>48.64</v>
      </c>
      <c r="P54" s="195">
        <v>66.03</v>
      </c>
      <c r="Q54" s="195">
        <v>2.88</v>
      </c>
      <c r="R54" s="195">
        <v>5.2</v>
      </c>
      <c r="S54" s="195">
        <v>3.32</v>
      </c>
      <c r="T54" s="195">
        <v>0</v>
      </c>
      <c r="U54" s="195">
        <v>229.03</v>
      </c>
      <c r="V54" s="195">
        <v>0</v>
      </c>
      <c r="W54" s="195">
        <v>3.46</v>
      </c>
      <c r="X54" s="195">
        <v>18.07</v>
      </c>
      <c r="Y54" s="195">
        <v>0</v>
      </c>
      <c r="Z54">
        <v>0</v>
      </c>
      <c r="AA54" s="195">
        <v>7.25</v>
      </c>
      <c r="AB54" s="195">
        <v>0</v>
      </c>
      <c r="AC54" s="195">
        <v>0</v>
      </c>
      <c r="AD54" s="195">
        <v>0</v>
      </c>
      <c r="AE54" s="195">
        <v>22.82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55.2</v>
      </c>
      <c r="AQ54" s="195">
        <v>10.16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37.619999999999997</v>
      </c>
      <c r="L55" s="195">
        <v>31.49</v>
      </c>
      <c r="M55" s="195">
        <v>0</v>
      </c>
      <c r="N55" s="195">
        <v>28.96</v>
      </c>
      <c r="O55" s="195">
        <v>48.64</v>
      </c>
      <c r="P55" s="195">
        <v>66.03</v>
      </c>
      <c r="Q55" s="195">
        <v>2.91</v>
      </c>
      <c r="R55" s="195">
        <v>5.34</v>
      </c>
      <c r="S55" s="195">
        <v>3.5</v>
      </c>
      <c r="T55" s="195">
        <v>0</v>
      </c>
      <c r="U55" s="195">
        <v>229.03</v>
      </c>
      <c r="V55" s="195">
        <v>0</v>
      </c>
      <c r="W55" s="195">
        <v>4.0199999999999996</v>
      </c>
      <c r="X55" s="195">
        <v>18.07</v>
      </c>
      <c r="Y55" s="195">
        <v>0</v>
      </c>
      <c r="Z55">
        <v>0</v>
      </c>
      <c r="AA55" s="195">
        <v>7.25</v>
      </c>
      <c r="AB55" s="195">
        <v>0</v>
      </c>
      <c r="AC55" s="195">
        <v>0</v>
      </c>
      <c r="AD55" s="195">
        <v>0</v>
      </c>
      <c r="AE55" s="195">
        <v>22.82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33.130000000000003</v>
      </c>
      <c r="AQ55" s="195">
        <v>10.16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37.619999999999997</v>
      </c>
      <c r="L56" s="195">
        <v>31.49</v>
      </c>
      <c r="M56" s="195">
        <v>0</v>
      </c>
      <c r="N56" s="195">
        <v>28.96</v>
      </c>
      <c r="O56" s="195">
        <v>48.64</v>
      </c>
      <c r="P56" s="195">
        <v>66.03</v>
      </c>
      <c r="Q56" s="195">
        <v>2.91</v>
      </c>
      <c r="R56" s="195">
        <v>5.0199999999999996</v>
      </c>
      <c r="S56" s="195">
        <v>3.5</v>
      </c>
      <c r="T56" s="195">
        <v>0</v>
      </c>
      <c r="U56" s="195">
        <v>229.03</v>
      </c>
      <c r="V56" s="195">
        <v>0</v>
      </c>
      <c r="W56" s="195">
        <v>4.0199999999999996</v>
      </c>
      <c r="X56" s="195">
        <v>18.07</v>
      </c>
      <c r="Y56" s="195">
        <v>0</v>
      </c>
      <c r="Z56">
        <v>0</v>
      </c>
      <c r="AA56" s="195">
        <v>7.4</v>
      </c>
      <c r="AB56" s="195">
        <v>0</v>
      </c>
      <c r="AC56" s="195">
        <v>0</v>
      </c>
      <c r="AD56" s="195">
        <v>0</v>
      </c>
      <c r="AE56" s="195">
        <v>22.82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33.130000000000003</v>
      </c>
      <c r="AQ56" s="195">
        <v>10.16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37.619999999999997</v>
      </c>
      <c r="L57" s="195">
        <v>32.090000000000003</v>
      </c>
      <c r="M57" s="195">
        <v>0</v>
      </c>
      <c r="N57" s="195">
        <v>28.96</v>
      </c>
      <c r="O57" s="195">
        <v>48.64</v>
      </c>
      <c r="P57" s="195">
        <v>66.03</v>
      </c>
      <c r="Q57" s="195">
        <v>2.91</v>
      </c>
      <c r="R57" s="195">
        <v>5.0199999999999996</v>
      </c>
      <c r="S57" s="195">
        <v>3.5</v>
      </c>
      <c r="T57" s="195">
        <v>0</v>
      </c>
      <c r="U57" s="195">
        <v>229.03</v>
      </c>
      <c r="V57" s="195">
        <v>0</v>
      </c>
      <c r="W57" s="195">
        <v>4.0199999999999996</v>
      </c>
      <c r="X57" s="195">
        <v>36.17</v>
      </c>
      <c r="Y57" s="195">
        <v>0</v>
      </c>
      <c r="Z57">
        <v>0</v>
      </c>
      <c r="AA57" s="195">
        <v>7.4</v>
      </c>
      <c r="AB57" s="195">
        <v>0</v>
      </c>
      <c r="AC57" s="195">
        <v>0</v>
      </c>
      <c r="AD57" s="195">
        <v>0</v>
      </c>
      <c r="AE57" s="195">
        <v>22.82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33.130000000000003</v>
      </c>
      <c r="AQ57" s="195">
        <v>6.44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37.619999999999997</v>
      </c>
      <c r="L58" s="195">
        <v>32.090000000000003</v>
      </c>
      <c r="M58" s="195">
        <v>0</v>
      </c>
      <c r="N58" s="195">
        <v>28.96</v>
      </c>
      <c r="O58" s="195">
        <v>48.64</v>
      </c>
      <c r="P58" s="195">
        <v>66.03</v>
      </c>
      <c r="Q58" s="195">
        <v>1.93</v>
      </c>
      <c r="R58" s="195">
        <v>5.0199999999999996</v>
      </c>
      <c r="S58" s="195">
        <v>2.9</v>
      </c>
      <c r="T58" s="195">
        <v>0</v>
      </c>
      <c r="U58" s="195">
        <v>229.03</v>
      </c>
      <c r="V58" s="195">
        <v>0</v>
      </c>
      <c r="W58" s="195">
        <v>4.0199999999999996</v>
      </c>
      <c r="X58" s="195">
        <v>36.17</v>
      </c>
      <c r="Y58" s="195">
        <v>0</v>
      </c>
      <c r="Z58">
        <v>0</v>
      </c>
      <c r="AA58" s="195">
        <v>7.4</v>
      </c>
      <c r="AB58" s="195">
        <v>6.37</v>
      </c>
      <c r="AC58" s="195">
        <v>0</v>
      </c>
      <c r="AD58" s="195">
        <v>0</v>
      </c>
      <c r="AE58" s="195">
        <v>22.82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33.130000000000003</v>
      </c>
      <c r="AQ58" s="195">
        <v>6.85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37.619999999999997</v>
      </c>
      <c r="L59" s="195">
        <v>32.090000000000003</v>
      </c>
      <c r="M59" s="195">
        <v>0</v>
      </c>
      <c r="N59" s="195">
        <v>28.96</v>
      </c>
      <c r="O59" s="195">
        <v>48.64</v>
      </c>
      <c r="P59" s="195">
        <v>66.03</v>
      </c>
      <c r="Q59" s="195">
        <v>1.93</v>
      </c>
      <c r="R59" s="195">
        <v>5.0199999999999996</v>
      </c>
      <c r="S59" s="195">
        <v>2.9</v>
      </c>
      <c r="T59" s="195">
        <v>0</v>
      </c>
      <c r="U59" s="195">
        <v>229.03</v>
      </c>
      <c r="V59" s="195">
        <v>0</v>
      </c>
      <c r="W59" s="195">
        <v>4.0199999999999996</v>
      </c>
      <c r="X59" s="195">
        <v>36.17</v>
      </c>
      <c r="Y59" s="195">
        <v>0</v>
      </c>
      <c r="Z59">
        <v>0</v>
      </c>
      <c r="AA59" s="195">
        <v>7.4</v>
      </c>
      <c r="AB59" s="195">
        <v>6.37</v>
      </c>
      <c r="AC59" s="195">
        <v>0</v>
      </c>
      <c r="AD59" s="195">
        <v>0</v>
      </c>
      <c r="AE59" s="195">
        <v>22.82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33.130000000000003</v>
      </c>
      <c r="AQ59" s="195">
        <v>6.85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37.619999999999997</v>
      </c>
      <c r="L60" s="195">
        <v>31.49</v>
      </c>
      <c r="M60" s="195">
        <v>0</v>
      </c>
      <c r="N60" s="195">
        <v>28.96</v>
      </c>
      <c r="O60" s="195">
        <v>48.64</v>
      </c>
      <c r="P60" s="195">
        <v>66.03</v>
      </c>
      <c r="Q60" s="195">
        <v>1.93</v>
      </c>
      <c r="R60" s="195">
        <v>5.0199999999999996</v>
      </c>
      <c r="S60" s="195">
        <v>2.9</v>
      </c>
      <c r="T60" s="195">
        <v>0</v>
      </c>
      <c r="U60" s="195">
        <v>229.03</v>
      </c>
      <c r="V60" s="195">
        <v>0</v>
      </c>
      <c r="W60" s="195">
        <v>4.0199999999999996</v>
      </c>
      <c r="X60" s="195">
        <v>36.17</v>
      </c>
      <c r="Y60" s="195">
        <v>0</v>
      </c>
      <c r="Z60">
        <v>0</v>
      </c>
      <c r="AA60" s="195">
        <v>7.4</v>
      </c>
      <c r="AB60" s="195">
        <v>6.37</v>
      </c>
      <c r="AC60" s="195">
        <v>0</v>
      </c>
      <c r="AD60" s="195">
        <v>0</v>
      </c>
      <c r="AE60" s="195">
        <v>22.82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33.130000000000003</v>
      </c>
      <c r="AQ60" s="195">
        <v>6.85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37.619999999999997</v>
      </c>
      <c r="L61" s="195">
        <v>31.49</v>
      </c>
      <c r="M61" s="195">
        <v>0</v>
      </c>
      <c r="N61" s="195">
        <v>28.96</v>
      </c>
      <c r="O61" s="195">
        <v>48.64</v>
      </c>
      <c r="P61" s="195">
        <v>66.03</v>
      </c>
      <c r="Q61" s="195">
        <v>1.93</v>
      </c>
      <c r="R61" s="195">
        <v>5.04</v>
      </c>
      <c r="S61" s="195">
        <v>2.9</v>
      </c>
      <c r="T61" s="195">
        <v>0</v>
      </c>
      <c r="U61" s="195">
        <v>229.03</v>
      </c>
      <c r="V61" s="195">
        <v>0</v>
      </c>
      <c r="W61" s="195">
        <v>4.03</v>
      </c>
      <c r="X61" s="195">
        <v>36.17</v>
      </c>
      <c r="Y61" s="195">
        <v>0</v>
      </c>
      <c r="Z61">
        <v>0</v>
      </c>
      <c r="AA61" s="195">
        <v>7.4</v>
      </c>
      <c r="AB61" s="195">
        <v>5.91</v>
      </c>
      <c r="AC61" s="195">
        <v>0</v>
      </c>
      <c r="AD61" s="195">
        <v>0</v>
      </c>
      <c r="AE61" s="195">
        <v>22.82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46.67</v>
      </c>
      <c r="AQ61" s="195">
        <v>6.85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37.619999999999997</v>
      </c>
      <c r="L62" s="195">
        <v>31.49</v>
      </c>
      <c r="M62" s="195">
        <v>0</v>
      </c>
      <c r="N62" s="195">
        <v>28.96</v>
      </c>
      <c r="O62" s="195">
        <v>48.64</v>
      </c>
      <c r="P62" s="195">
        <v>66.03</v>
      </c>
      <c r="Q62" s="195">
        <v>1.93</v>
      </c>
      <c r="R62" s="195">
        <v>5.04</v>
      </c>
      <c r="S62" s="195">
        <v>2.9</v>
      </c>
      <c r="T62" s="195">
        <v>0</v>
      </c>
      <c r="U62" s="195">
        <v>229.03</v>
      </c>
      <c r="V62" s="195">
        <v>0</v>
      </c>
      <c r="W62" s="195">
        <v>4.03</v>
      </c>
      <c r="X62" s="195">
        <v>36.17</v>
      </c>
      <c r="Y62" s="195">
        <v>0</v>
      </c>
      <c r="Z62">
        <v>0</v>
      </c>
      <c r="AA62" s="195">
        <v>7.4</v>
      </c>
      <c r="AB62" s="195">
        <v>5.91</v>
      </c>
      <c r="AC62" s="195">
        <v>0</v>
      </c>
      <c r="AD62" s="195">
        <v>0</v>
      </c>
      <c r="AE62" s="195">
        <v>22.82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46.67</v>
      </c>
      <c r="AQ62" s="195">
        <v>10.039999999999999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37.619999999999997</v>
      </c>
      <c r="L63" s="195">
        <v>35.11</v>
      </c>
      <c r="M63" s="195">
        <v>0</v>
      </c>
      <c r="N63" s="195">
        <v>28.96</v>
      </c>
      <c r="O63" s="195">
        <v>48.64</v>
      </c>
      <c r="P63" s="195">
        <v>66.03</v>
      </c>
      <c r="Q63" s="195">
        <v>1.93</v>
      </c>
      <c r="R63" s="195">
        <v>5.04</v>
      </c>
      <c r="S63" s="195">
        <v>2.9</v>
      </c>
      <c r="T63" s="195">
        <v>0</v>
      </c>
      <c r="U63" s="195">
        <v>229.03</v>
      </c>
      <c r="V63" s="195">
        <v>0</v>
      </c>
      <c r="W63" s="195">
        <v>4.03</v>
      </c>
      <c r="X63" s="195">
        <v>18.07</v>
      </c>
      <c r="Y63" s="195">
        <v>0</v>
      </c>
      <c r="Z63">
        <v>0</v>
      </c>
      <c r="AA63" s="195">
        <v>7.4</v>
      </c>
      <c r="AB63" s="195">
        <v>5.91</v>
      </c>
      <c r="AC63" s="195">
        <v>0</v>
      </c>
      <c r="AD63" s="195">
        <v>0</v>
      </c>
      <c r="AE63" s="195">
        <v>22.82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33.130000000000003</v>
      </c>
      <c r="AQ63" s="195">
        <v>10.039999999999999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37.619999999999997</v>
      </c>
      <c r="L64" s="195">
        <v>32.090000000000003</v>
      </c>
      <c r="M64" s="195">
        <v>0</v>
      </c>
      <c r="N64" s="195">
        <v>28.96</v>
      </c>
      <c r="O64" s="195">
        <v>48.64</v>
      </c>
      <c r="P64" s="195">
        <v>66.03</v>
      </c>
      <c r="Q64" s="195">
        <v>1.93</v>
      </c>
      <c r="R64" s="195">
        <v>5.04</v>
      </c>
      <c r="S64" s="195">
        <v>2.9</v>
      </c>
      <c r="T64" s="195">
        <v>0</v>
      </c>
      <c r="U64" s="195">
        <v>229.03</v>
      </c>
      <c r="V64" s="195">
        <v>0</v>
      </c>
      <c r="W64" s="195">
        <v>4.03</v>
      </c>
      <c r="X64" s="195">
        <v>18.07</v>
      </c>
      <c r="Y64" s="195">
        <v>0</v>
      </c>
      <c r="Z64">
        <v>0</v>
      </c>
      <c r="AA64" s="195">
        <v>7.4</v>
      </c>
      <c r="AB64" s="195">
        <v>5.91</v>
      </c>
      <c r="AC64" s="195">
        <v>0</v>
      </c>
      <c r="AD64" s="195">
        <v>0</v>
      </c>
      <c r="AE64" s="195">
        <v>22.82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33.130000000000003</v>
      </c>
      <c r="AQ64" s="195">
        <v>10.039999999999999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37.619999999999997</v>
      </c>
      <c r="L65" s="195">
        <v>32.090000000000003</v>
      </c>
      <c r="M65" s="195">
        <v>0</v>
      </c>
      <c r="N65" s="195">
        <v>28.96</v>
      </c>
      <c r="O65" s="195">
        <v>48.64</v>
      </c>
      <c r="P65" s="195">
        <v>66.03</v>
      </c>
      <c r="Q65" s="195">
        <v>1.93</v>
      </c>
      <c r="R65" s="195">
        <v>5.04</v>
      </c>
      <c r="S65" s="195">
        <v>2.9</v>
      </c>
      <c r="T65" s="195">
        <v>0</v>
      </c>
      <c r="U65" s="195">
        <v>229.03</v>
      </c>
      <c r="V65" s="195">
        <v>4.45</v>
      </c>
      <c r="W65" s="195">
        <v>7.89</v>
      </c>
      <c r="X65" s="195">
        <v>36.15</v>
      </c>
      <c r="Y65" s="195">
        <v>0</v>
      </c>
      <c r="Z65">
        <v>0</v>
      </c>
      <c r="AA65" s="195">
        <v>7.4</v>
      </c>
      <c r="AB65" s="195">
        <v>5.91</v>
      </c>
      <c r="AC65" s="195">
        <v>0</v>
      </c>
      <c r="AD65" s="195">
        <v>0</v>
      </c>
      <c r="AE65" s="195">
        <v>22.82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33.130000000000003</v>
      </c>
      <c r="AQ65" s="195">
        <v>10.039999999999999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37.619999999999997</v>
      </c>
      <c r="L66" s="195">
        <v>32.090000000000003</v>
      </c>
      <c r="M66" s="195">
        <v>0</v>
      </c>
      <c r="N66" s="195">
        <v>28.96</v>
      </c>
      <c r="O66" s="195">
        <v>48.64</v>
      </c>
      <c r="P66" s="195">
        <v>66.03</v>
      </c>
      <c r="Q66" s="195">
        <v>1.93</v>
      </c>
      <c r="R66" s="195">
        <v>5.04</v>
      </c>
      <c r="S66" s="195">
        <v>2.9</v>
      </c>
      <c r="T66" s="195">
        <v>0</v>
      </c>
      <c r="U66" s="195">
        <v>229.03</v>
      </c>
      <c r="V66" s="195">
        <v>4.45</v>
      </c>
      <c r="W66" s="195">
        <v>7.89</v>
      </c>
      <c r="X66" s="195">
        <v>36.15</v>
      </c>
      <c r="Y66" s="195">
        <v>0</v>
      </c>
      <c r="Z66">
        <v>0</v>
      </c>
      <c r="AA66" s="195">
        <v>7.4</v>
      </c>
      <c r="AB66" s="195">
        <v>5.91</v>
      </c>
      <c r="AC66" s="195">
        <v>0</v>
      </c>
      <c r="AD66" s="195">
        <v>0</v>
      </c>
      <c r="AE66" s="195">
        <v>22.82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33.130000000000003</v>
      </c>
      <c r="AQ66" s="195">
        <v>10.039999999999999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37.619999999999997</v>
      </c>
      <c r="L67" s="195">
        <v>32.090000000000003</v>
      </c>
      <c r="M67" s="195">
        <v>0</v>
      </c>
      <c r="N67" s="195">
        <v>28.96</v>
      </c>
      <c r="O67" s="195">
        <v>48.64</v>
      </c>
      <c r="P67" s="195">
        <v>65.67</v>
      </c>
      <c r="Q67" s="195">
        <v>1.93</v>
      </c>
      <c r="R67" s="195">
        <v>5.04</v>
      </c>
      <c r="S67" s="195">
        <v>2.9</v>
      </c>
      <c r="T67" s="195">
        <v>0</v>
      </c>
      <c r="U67" s="195">
        <v>230.55</v>
      </c>
      <c r="V67" s="195">
        <v>4.45</v>
      </c>
      <c r="W67" s="195">
        <v>7.89</v>
      </c>
      <c r="X67" s="195">
        <v>36.15</v>
      </c>
      <c r="Y67" s="195">
        <v>0</v>
      </c>
      <c r="Z67">
        <v>0</v>
      </c>
      <c r="AA67" s="195">
        <v>7.4</v>
      </c>
      <c r="AB67" s="195">
        <v>5.91</v>
      </c>
      <c r="AC67" s="195">
        <v>0</v>
      </c>
      <c r="AD67" s="195">
        <v>0</v>
      </c>
      <c r="AE67" s="195">
        <v>22.82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33.130000000000003</v>
      </c>
      <c r="AQ67" s="195">
        <v>10.039999999999999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37.619999999999997</v>
      </c>
      <c r="L68" s="195">
        <v>32.090000000000003</v>
      </c>
      <c r="M68" s="195">
        <v>0</v>
      </c>
      <c r="N68" s="195">
        <v>28.96</v>
      </c>
      <c r="O68" s="195">
        <v>48.64</v>
      </c>
      <c r="P68" s="195">
        <v>65.67</v>
      </c>
      <c r="Q68" s="195">
        <v>1.93</v>
      </c>
      <c r="R68" s="195">
        <v>5.04</v>
      </c>
      <c r="S68" s="195">
        <v>2.9</v>
      </c>
      <c r="T68" s="195">
        <v>0</v>
      </c>
      <c r="U68" s="195">
        <v>230.55</v>
      </c>
      <c r="V68" s="195">
        <v>4.45</v>
      </c>
      <c r="W68" s="195">
        <v>7.89</v>
      </c>
      <c r="X68" s="195">
        <v>36.15</v>
      </c>
      <c r="Y68" s="195">
        <v>0</v>
      </c>
      <c r="Z68">
        <v>0</v>
      </c>
      <c r="AA68" s="195">
        <v>7.4</v>
      </c>
      <c r="AB68" s="195">
        <v>5.91</v>
      </c>
      <c r="AC68" s="195">
        <v>0</v>
      </c>
      <c r="AD68" s="195">
        <v>0</v>
      </c>
      <c r="AE68" s="195">
        <v>22.82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33.130000000000003</v>
      </c>
      <c r="AQ68" s="195">
        <v>10.039999999999999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37.619999999999997</v>
      </c>
      <c r="L69" s="195">
        <v>32.090000000000003</v>
      </c>
      <c r="M69" s="195">
        <v>0</v>
      </c>
      <c r="N69" s="195">
        <v>28.96</v>
      </c>
      <c r="O69" s="195">
        <v>48.64</v>
      </c>
      <c r="P69" s="195">
        <v>65.67</v>
      </c>
      <c r="Q69" s="195">
        <v>1.93</v>
      </c>
      <c r="R69" s="195">
        <v>5.04</v>
      </c>
      <c r="S69" s="195">
        <v>2.9</v>
      </c>
      <c r="T69" s="195">
        <v>0</v>
      </c>
      <c r="U69" s="195">
        <v>230.55</v>
      </c>
      <c r="V69" s="195">
        <v>4.45</v>
      </c>
      <c r="W69" s="195">
        <v>7.89</v>
      </c>
      <c r="X69" s="195">
        <v>36.15</v>
      </c>
      <c r="Y69" s="195">
        <v>0</v>
      </c>
      <c r="Z69">
        <v>0</v>
      </c>
      <c r="AA69" s="195">
        <v>7.4</v>
      </c>
      <c r="AB69" s="195">
        <v>5.91</v>
      </c>
      <c r="AC69" s="195">
        <v>0</v>
      </c>
      <c r="AD69" s="195">
        <v>0</v>
      </c>
      <c r="AE69" s="195">
        <v>22.82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33.130000000000003</v>
      </c>
      <c r="AQ69" s="195">
        <v>10.039999999999999</v>
      </c>
      <c r="AR69" s="195">
        <v>26.3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37.619999999999997</v>
      </c>
      <c r="L70" s="195">
        <v>32.090000000000003</v>
      </c>
      <c r="M70" s="195">
        <v>0</v>
      </c>
      <c r="N70" s="195">
        <v>28.96</v>
      </c>
      <c r="O70" s="195">
        <v>48.64</v>
      </c>
      <c r="P70" s="195">
        <v>65.67</v>
      </c>
      <c r="Q70" s="195">
        <v>1.93</v>
      </c>
      <c r="R70" s="195">
        <v>5.04</v>
      </c>
      <c r="S70" s="195">
        <v>2.9</v>
      </c>
      <c r="T70" s="195">
        <v>0</v>
      </c>
      <c r="U70" s="195">
        <v>230.55</v>
      </c>
      <c r="V70" s="195">
        <v>4.45</v>
      </c>
      <c r="W70" s="195">
        <v>7.89</v>
      </c>
      <c r="X70" s="195">
        <v>36.15</v>
      </c>
      <c r="Y70" s="195">
        <v>0</v>
      </c>
      <c r="Z70">
        <v>0</v>
      </c>
      <c r="AA70" s="195">
        <v>15.42</v>
      </c>
      <c r="AB70" s="195">
        <v>0</v>
      </c>
      <c r="AC70" s="195">
        <v>0</v>
      </c>
      <c r="AD70" s="195">
        <v>0</v>
      </c>
      <c r="AE70" s="195">
        <v>22.82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33.130000000000003</v>
      </c>
      <c r="AQ70" s="195">
        <v>18.809999999999999</v>
      </c>
      <c r="AR70" s="195">
        <v>23.76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37.619999999999997</v>
      </c>
      <c r="L71" s="195">
        <v>32.090000000000003</v>
      </c>
      <c r="M71" s="195">
        <v>0</v>
      </c>
      <c r="N71" s="195">
        <v>28.96</v>
      </c>
      <c r="O71" s="195">
        <v>48.64</v>
      </c>
      <c r="P71" s="195">
        <v>65.67</v>
      </c>
      <c r="Q71" s="195">
        <v>1.93</v>
      </c>
      <c r="R71" s="195">
        <v>10.4</v>
      </c>
      <c r="S71" s="195">
        <v>2.9</v>
      </c>
      <c r="T71" s="195">
        <v>0</v>
      </c>
      <c r="U71" s="195">
        <v>230.55</v>
      </c>
      <c r="V71" s="195">
        <v>3.24</v>
      </c>
      <c r="W71" s="195">
        <v>7.73</v>
      </c>
      <c r="X71" s="195">
        <v>36.17</v>
      </c>
      <c r="Y71" s="195">
        <v>0</v>
      </c>
      <c r="Z71">
        <v>0</v>
      </c>
      <c r="AA71" s="195">
        <v>15.42</v>
      </c>
      <c r="AB71" s="195">
        <v>0</v>
      </c>
      <c r="AC71" s="195">
        <v>0</v>
      </c>
      <c r="AD71" s="195">
        <v>0</v>
      </c>
      <c r="AE71" s="195">
        <v>22.82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60.96</v>
      </c>
      <c r="AQ71" s="195">
        <v>18.809999999999999</v>
      </c>
      <c r="AR71" s="195">
        <v>21.94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37.619999999999997</v>
      </c>
      <c r="L72" s="195">
        <v>32.090000000000003</v>
      </c>
      <c r="M72" s="195">
        <v>0</v>
      </c>
      <c r="N72" s="195">
        <v>28.96</v>
      </c>
      <c r="O72" s="195">
        <v>48.64</v>
      </c>
      <c r="P72" s="195">
        <v>65.67</v>
      </c>
      <c r="Q72" s="195">
        <v>1.93</v>
      </c>
      <c r="R72" s="195">
        <v>10.4</v>
      </c>
      <c r="S72" s="195">
        <v>2.9</v>
      </c>
      <c r="T72" s="195">
        <v>0</v>
      </c>
      <c r="U72" s="195">
        <v>230.55</v>
      </c>
      <c r="V72" s="195">
        <v>2.77</v>
      </c>
      <c r="W72" s="195">
        <v>7.89</v>
      </c>
      <c r="X72" s="195">
        <v>36.17</v>
      </c>
      <c r="Y72" s="195">
        <v>0</v>
      </c>
      <c r="Z72">
        <v>0</v>
      </c>
      <c r="AA72" s="195">
        <v>15.42</v>
      </c>
      <c r="AB72" s="195">
        <v>0</v>
      </c>
      <c r="AC72" s="195">
        <v>0</v>
      </c>
      <c r="AD72" s="195">
        <v>0</v>
      </c>
      <c r="AE72" s="195">
        <v>22.82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60.96</v>
      </c>
      <c r="AQ72" s="195">
        <v>18.809999999999999</v>
      </c>
      <c r="AR72" s="195">
        <v>20.010000000000002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37.619999999999997</v>
      </c>
      <c r="L73" s="195">
        <v>31.99</v>
      </c>
      <c r="M73" s="195">
        <v>0</v>
      </c>
      <c r="N73" s="195">
        <v>28.96</v>
      </c>
      <c r="O73" s="195">
        <v>48.64</v>
      </c>
      <c r="P73" s="195">
        <v>65.67</v>
      </c>
      <c r="Q73" s="195">
        <v>1.93</v>
      </c>
      <c r="R73" s="195">
        <v>10.4</v>
      </c>
      <c r="S73" s="195">
        <v>2.9</v>
      </c>
      <c r="T73" s="195">
        <v>0</v>
      </c>
      <c r="U73" s="195">
        <v>230.55</v>
      </c>
      <c r="V73" s="195">
        <v>2.75</v>
      </c>
      <c r="W73" s="195">
        <v>7.89</v>
      </c>
      <c r="X73" s="195">
        <v>36.17</v>
      </c>
      <c r="Y73" s="195">
        <v>0</v>
      </c>
      <c r="Z73">
        <v>0</v>
      </c>
      <c r="AA73" s="195">
        <v>15.42</v>
      </c>
      <c r="AB73" s="195">
        <v>0</v>
      </c>
      <c r="AC73" s="195">
        <v>0</v>
      </c>
      <c r="AD73" s="195">
        <v>0</v>
      </c>
      <c r="AE73" s="195">
        <v>22.82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60.96</v>
      </c>
      <c r="AQ73" s="195">
        <v>18.809999999999999</v>
      </c>
      <c r="AR73" s="195">
        <v>12.69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37.619999999999997</v>
      </c>
      <c r="L74" s="195">
        <v>31.99</v>
      </c>
      <c r="M74" s="195">
        <v>0</v>
      </c>
      <c r="N74" s="195">
        <v>28.96</v>
      </c>
      <c r="O74" s="195">
        <v>48.64</v>
      </c>
      <c r="P74" s="195">
        <v>65.67</v>
      </c>
      <c r="Q74" s="195">
        <v>1.93</v>
      </c>
      <c r="R74" s="195">
        <v>10.4</v>
      </c>
      <c r="S74" s="195">
        <v>2.9</v>
      </c>
      <c r="T74" s="195">
        <v>0</v>
      </c>
      <c r="U74" s="195">
        <v>230.55</v>
      </c>
      <c r="V74" s="195">
        <v>2.75</v>
      </c>
      <c r="W74" s="195">
        <v>7.89</v>
      </c>
      <c r="X74" s="195">
        <v>36.17</v>
      </c>
      <c r="Y74" s="195">
        <v>0</v>
      </c>
      <c r="Z74">
        <v>0</v>
      </c>
      <c r="AA74" s="195">
        <v>15.42</v>
      </c>
      <c r="AB74" s="195">
        <v>0</v>
      </c>
      <c r="AC74" s="195">
        <v>0</v>
      </c>
      <c r="AD74" s="195">
        <v>0</v>
      </c>
      <c r="AE74" s="195">
        <v>22.82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60.96</v>
      </c>
      <c r="AQ74" s="195">
        <v>18.809999999999999</v>
      </c>
      <c r="AR74" s="195">
        <v>6.86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37.619999999999997</v>
      </c>
      <c r="L75" s="195">
        <v>31.99</v>
      </c>
      <c r="M75" s="195">
        <v>0</v>
      </c>
      <c r="N75" s="195">
        <v>28.96</v>
      </c>
      <c r="O75" s="195">
        <v>48.64</v>
      </c>
      <c r="P75" s="195">
        <v>65.67</v>
      </c>
      <c r="Q75" s="195">
        <v>1.93</v>
      </c>
      <c r="R75" s="195">
        <v>10.4</v>
      </c>
      <c r="S75" s="195">
        <v>2.9</v>
      </c>
      <c r="T75" s="195">
        <v>0</v>
      </c>
      <c r="U75" s="195">
        <v>230.55</v>
      </c>
      <c r="V75" s="195">
        <v>2.75</v>
      </c>
      <c r="W75" s="195">
        <v>7.74</v>
      </c>
      <c r="X75" s="195">
        <v>36.17</v>
      </c>
      <c r="Y75" s="195">
        <v>0</v>
      </c>
      <c r="Z75">
        <v>0</v>
      </c>
      <c r="AA75" s="195">
        <v>15.42</v>
      </c>
      <c r="AB75" s="195">
        <v>0</v>
      </c>
      <c r="AC75" s="195">
        <v>0</v>
      </c>
      <c r="AD75" s="195">
        <v>0</v>
      </c>
      <c r="AE75" s="195">
        <v>22.82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60.96</v>
      </c>
      <c r="AQ75" s="195">
        <v>18.809999999999999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37.619999999999997</v>
      </c>
      <c r="L76" s="195">
        <v>31.49</v>
      </c>
      <c r="M76" s="195">
        <v>0</v>
      </c>
      <c r="N76" s="195">
        <v>28.96</v>
      </c>
      <c r="O76" s="195">
        <v>48.64</v>
      </c>
      <c r="P76" s="195">
        <v>65.67</v>
      </c>
      <c r="Q76" s="195">
        <v>1.93</v>
      </c>
      <c r="R76" s="195">
        <v>10.4</v>
      </c>
      <c r="S76" s="195">
        <v>2.9</v>
      </c>
      <c r="T76" s="195">
        <v>0</v>
      </c>
      <c r="U76" s="195">
        <v>230.55</v>
      </c>
      <c r="V76" s="195">
        <v>2.75</v>
      </c>
      <c r="W76" s="195">
        <v>7.74</v>
      </c>
      <c r="X76" s="195">
        <v>36.17</v>
      </c>
      <c r="Y76" s="195">
        <v>0</v>
      </c>
      <c r="Z76">
        <v>0</v>
      </c>
      <c r="AA76" s="195">
        <v>15.42</v>
      </c>
      <c r="AB76" s="195">
        <v>0</v>
      </c>
      <c r="AC76" s="195">
        <v>0</v>
      </c>
      <c r="AD76" s="195">
        <v>0</v>
      </c>
      <c r="AE76" s="195">
        <v>22.82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60.96</v>
      </c>
      <c r="AQ76" s="195">
        <v>18.809999999999999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37.619999999999997</v>
      </c>
      <c r="L77" s="195">
        <v>62.97</v>
      </c>
      <c r="M77" s="195">
        <v>0</v>
      </c>
      <c r="N77" s="195">
        <v>28.96</v>
      </c>
      <c r="O77" s="195">
        <v>48.64</v>
      </c>
      <c r="P77" s="195">
        <v>65.67</v>
      </c>
      <c r="Q77" s="195">
        <v>1.93</v>
      </c>
      <c r="R77" s="195">
        <v>10.4</v>
      </c>
      <c r="S77" s="195">
        <v>2.9</v>
      </c>
      <c r="T77" s="195">
        <v>0</v>
      </c>
      <c r="U77" s="195">
        <v>230.55</v>
      </c>
      <c r="V77" s="195">
        <v>2.75</v>
      </c>
      <c r="W77" s="195">
        <v>7.74</v>
      </c>
      <c r="X77" s="195">
        <v>36.17</v>
      </c>
      <c r="Y77" s="195">
        <v>0</v>
      </c>
      <c r="Z77">
        <v>0</v>
      </c>
      <c r="AA77" s="195">
        <v>15.42</v>
      </c>
      <c r="AB77" s="195">
        <v>0</v>
      </c>
      <c r="AC77" s="195">
        <v>0</v>
      </c>
      <c r="AD77" s="195">
        <v>0</v>
      </c>
      <c r="AE77" s="195">
        <v>22.82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60.96</v>
      </c>
      <c r="AQ77" s="195">
        <v>18.809999999999999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131.85</v>
      </c>
      <c r="L78" s="195">
        <v>62.97</v>
      </c>
      <c r="M78" s="195">
        <v>0</v>
      </c>
      <c r="N78" s="195">
        <v>28.96</v>
      </c>
      <c r="O78" s="195">
        <v>48.64</v>
      </c>
      <c r="P78" s="195">
        <v>65.67</v>
      </c>
      <c r="Q78" s="195">
        <v>5.04</v>
      </c>
      <c r="R78" s="195">
        <v>10.4</v>
      </c>
      <c r="S78" s="195">
        <v>6.47</v>
      </c>
      <c r="T78" s="195">
        <v>0</v>
      </c>
      <c r="U78" s="195">
        <v>230.55</v>
      </c>
      <c r="V78" s="195">
        <v>2.75</v>
      </c>
      <c r="W78" s="195">
        <v>7.74</v>
      </c>
      <c r="X78" s="195">
        <v>36.17</v>
      </c>
      <c r="Y78" s="195">
        <v>0</v>
      </c>
      <c r="Z78">
        <v>0</v>
      </c>
      <c r="AA78" s="195">
        <v>15.42</v>
      </c>
      <c r="AB78" s="195">
        <v>0</v>
      </c>
      <c r="AC78" s="195">
        <v>0</v>
      </c>
      <c r="AD78" s="195">
        <v>0</v>
      </c>
      <c r="AE78" s="195">
        <v>22.82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60.96</v>
      </c>
      <c r="AQ78" s="195">
        <v>18.809999999999999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77.23</v>
      </c>
      <c r="L79" s="195">
        <v>19.309999999999999</v>
      </c>
      <c r="M79" s="195">
        <v>0</v>
      </c>
      <c r="N79" s="195">
        <v>28.96</v>
      </c>
      <c r="O79" s="195">
        <v>48.64</v>
      </c>
      <c r="P79" s="195">
        <v>65.67</v>
      </c>
      <c r="Q79" s="195">
        <v>1.93</v>
      </c>
      <c r="R79" s="195">
        <v>10.4</v>
      </c>
      <c r="S79" s="195">
        <v>2.9</v>
      </c>
      <c r="T79" s="195">
        <v>0</v>
      </c>
      <c r="U79" s="195">
        <v>230.55</v>
      </c>
      <c r="V79" s="195">
        <v>2.75</v>
      </c>
      <c r="W79" s="195">
        <v>7.74</v>
      </c>
      <c r="X79" s="195">
        <v>36.17</v>
      </c>
      <c r="Y79" s="195">
        <v>0</v>
      </c>
      <c r="Z79">
        <v>0</v>
      </c>
      <c r="AA79" s="195">
        <v>15.42</v>
      </c>
      <c r="AB79" s="195">
        <v>0</v>
      </c>
      <c r="AC79" s="195">
        <v>0</v>
      </c>
      <c r="AD79" s="195">
        <v>0</v>
      </c>
      <c r="AE79" s="195">
        <v>22.82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60.96</v>
      </c>
      <c r="AQ79" s="195">
        <v>18.809999999999999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77.23</v>
      </c>
      <c r="L80" s="195">
        <v>19.309999999999999</v>
      </c>
      <c r="M80" s="195">
        <v>0</v>
      </c>
      <c r="N80" s="195">
        <v>28.96</v>
      </c>
      <c r="O80" s="195">
        <v>48.64</v>
      </c>
      <c r="P80" s="195">
        <v>65.67</v>
      </c>
      <c r="Q80" s="195">
        <v>1.93</v>
      </c>
      <c r="R80" s="195">
        <v>10.4</v>
      </c>
      <c r="S80" s="195">
        <v>2.9</v>
      </c>
      <c r="T80" s="195">
        <v>0</v>
      </c>
      <c r="U80" s="195">
        <v>230.55</v>
      </c>
      <c r="V80" s="195">
        <v>2.75</v>
      </c>
      <c r="W80" s="195">
        <v>7.74</v>
      </c>
      <c r="X80" s="195">
        <v>36.17</v>
      </c>
      <c r="Y80" s="195">
        <v>0</v>
      </c>
      <c r="Z80">
        <v>0</v>
      </c>
      <c r="AA80" s="195">
        <v>16.34</v>
      </c>
      <c r="AB80" s="195">
        <v>0</v>
      </c>
      <c r="AC80" s="195">
        <v>0</v>
      </c>
      <c r="AD80" s="195">
        <v>0</v>
      </c>
      <c r="AE80" s="195">
        <v>22.82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60.96</v>
      </c>
      <c r="AQ80" s="195">
        <v>18.809999999999999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77.23</v>
      </c>
      <c r="L81" s="195">
        <v>19.309999999999999</v>
      </c>
      <c r="M81" s="195">
        <v>0</v>
      </c>
      <c r="N81" s="195">
        <v>28.96</v>
      </c>
      <c r="O81" s="195">
        <v>48.64</v>
      </c>
      <c r="P81" s="195">
        <v>65.67</v>
      </c>
      <c r="Q81" s="195">
        <v>3.76</v>
      </c>
      <c r="R81" s="195">
        <v>10.4</v>
      </c>
      <c r="S81" s="195">
        <v>2.9</v>
      </c>
      <c r="T81" s="195">
        <v>0</v>
      </c>
      <c r="U81" s="195">
        <v>230.55</v>
      </c>
      <c r="V81" s="195">
        <v>2.75</v>
      </c>
      <c r="W81" s="195">
        <v>7.74</v>
      </c>
      <c r="X81" s="195">
        <v>36.17</v>
      </c>
      <c r="Y81" s="195">
        <v>0</v>
      </c>
      <c r="Z81">
        <v>0</v>
      </c>
      <c r="AA81" s="195">
        <v>16.34</v>
      </c>
      <c r="AB81" s="195">
        <v>0</v>
      </c>
      <c r="AC81" s="195">
        <v>0</v>
      </c>
      <c r="AD81" s="195">
        <v>0</v>
      </c>
      <c r="AE81" s="195">
        <v>22.82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60.96</v>
      </c>
      <c r="AQ81" s="195">
        <v>18.809999999999999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77.23</v>
      </c>
      <c r="L82" s="195">
        <v>19.309999999999999</v>
      </c>
      <c r="M82" s="195">
        <v>0</v>
      </c>
      <c r="N82" s="195">
        <v>28.96</v>
      </c>
      <c r="O82" s="195">
        <v>48.64</v>
      </c>
      <c r="P82" s="195">
        <v>65.67</v>
      </c>
      <c r="Q82" s="195">
        <v>3.76</v>
      </c>
      <c r="R82" s="195">
        <v>10.4</v>
      </c>
      <c r="S82" s="195">
        <v>2.9</v>
      </c>
      <c r="T82" s="195">
        <v>0</v>
      </c>
      <c r="U82" s="195">
        <v>230.55</v>
      </c>
      <c r="V82" s="195">
        <v>2.75</v>
      </c>
      <c r="W82" s="195">
        <v>7.74</v>
      </c>
      <c r="X82" s="195">
        <v>36.17</v>
      </c>
      <c r="Y82" s="195">
        <v>0</v>
      </c>
      <c r="Z82">
        <v>0</v>
      </c>
      <c r="AA82" s="195">
        <v>16.34</v>
      </c>
      <c r="AB82" s="195">
        <v>0</v>
      </c>
      <c r="AC82" s="195">
        <v>0</v>
      </c>
      <c r="AD82" s="195">
        <v>0</v>
      </c>
      <c r="AE82" s="195">
        <v>24.98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60.96</v>
      </c>
      <c r="AQ82" s="195">
        <v>18.809999999999999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154.77000000000001</v>
      </c>
      <c r="L83" s="195">
        <v>62.97</v>
      </c>
      <c r="M83" s="195">
        <v>0</v>
      </c>
      <c r="N83" s="195">
        <v>28.96</v>
      </c>
      <c r="O83" s="195">
        <v>48.64</v>
      </c>
      <c r="P83" s="195">
        <v>65.67</v>
      </c>
      <c r="Q83" s="195">
        <v>4.2</v>
      </c>
      <c r="R83" s="195">
        <v>10.4</v>
      </c>
      <c r="S83" s="195">
        <v>6.47</v>
      </c>
      <c r="T83" s="195">
        <v>0</v>
      </c>
      <c r="U83" s="195">
        <v>230.55</v>
      </c>
      <c r="V83" s="195">
        <v>2.75</v>
      </c>
      <c r="W83" s="195">
        <v>7.74</v>
      </c>
      <c r="X83" s="195">
        <v>36.17</v>
      </c>
      <c r="Y83" s="195">
        <v>0</v>
      </c>
      <c r="Z83">
        <v>0</v>
      </c>
      <c r="AA83" s="195">
        <v>16.34</v>
      </c>
      <c r="AB83" s="195">
        <v>0</v>
      </c>
      <c r="AC83" s="195">
        <v>0</v>
      </c>
      <c r="AD83" s="195">
        <v>0</v>
      </c>
      <c r="AE83" s="195">
        <v>24.98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60.96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159.32</v>
      </c>
      <c r="L84" s="195">
        <v>62.97</v>
      </c>
      <c r="M84" s="195">
        <v>0</v>
      </c>
      <c r="N84" s="195">
        <v>28.96</v>
      </c>
      <c r="O84" s="195">
        <v>48.64</v>
      </c>
      <c r="P84" s="195">
        <v>65.67</v>
      </c>
      <c r="Q84" s="195">
        <v>4.2</v>
      </c>
      <c r="R84" s="195">
        <v>10.4</v>
      </c>
      <c r="S84" s="195">
        <v>6.47</v>
      </c>
      <c r="T84" s="195">
        <v>0</v>
      </c>
      <c r="U84" s="195">
        <v>230.55</v>
      </c>
      <c r="V84" s="195">
        <v>2.75</v>
      </c>
      <c r="W84" s="195">
        <v>7.74</v>
      </c>
      <c r="X84" s="195">
        <v>36.17</v>
      </c>
      <c r="Y84" s="195">
        <v>0</v>
      </c>
      <c r="Z84">
        <v>0</v>
      </c>
      <c r="AA84" s="195">
        <v>16.34</v>
      </c>
      <c r="AB84" s="195">
        <v>0</v>
      </c>
      <c r="AC84" s="195">
        <v>0</v>
      </c>
      <c r="AD84" s="195">
        <v>0</v>
      </c>
      <c r="AE84" s="195">
        <v>24.98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60.96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159.32</v>
      </c>
      <c r="L85" s="195">
        <v>62.97</v>
      </c>
      <c r="M85" s="195">
        <v>0</v>
      </c>
      <c r="N85" s="195">
        <v>28.96</v>
      </c>
      <c r="O85" s="195">
        <v>48.64</v>
      </c>
      <c r="P85" s="195">
        <v>65.67</v>
      </c>
      <c r="Q85" s="195">
        <v>4.2</v>
      </c>
      <c r="R85" s="195">
        <v>10.4</v>
      </c>
      <c r="S85" s="195">
        <v>6.47</v>
      </c>
      <c r="T85" s="195">
        <v>0</v>
      </c>
      <c r="U85" s="195">
        <v>230.55</v>
      </c>
      <c r="V85" s="195">
        <v>2.75</v>
      </c>
      <c r="W85" s="195">
        <v>7.74</v>
      </c>
      <c r="X85" s="195">
        <v>36.17</v>
      </c>
      <c r="Y85" s="195">
        <v>0</v>
      </c>
      <c r="Z85">
        <v>0</v>
      </c>
      <c r="AA85" s="195">
        <v>16.34</v>
      </c>
      <c r="AB85" s="195">
        <v>0</v>
      </c>
      <c r="AC85" s="195">
        <v>0</v>
      </c>
      <c r="AD85" s="195">
        <v>0</v>
      </c>
      <c r="AE85" s="195">
        <v>24.98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60.96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159.32</v>
      </c>
      <c r="L86" s="195">
        <v>62.97</v>
      </c>
      <c r="M86" s="195">
        <v>0</v>
      </c>
      <c r="N86" s="195">
        <v>28.96</v>
      </c>
      <c r="O86" s="195">
        <v>48.64</v>
      </c>
      <c r="P86" s="195">
        <v>65.67</v>
      </c>
      <c r="Q86" s="195">
        <v>4.2</v>
      </c>
      <c r="R86" s="195">
        <v>10.4</v>
      </c>
      <c r="S86" s="195">
        <v>6.47</v>
      </c>
      <c r="T86" s="195">
        <v>0</v>
      </c>
      <c r="U86" s="195">
        <v>230.55</v>
      </c>
      <c r="V86" s="195">
        <v>2.75</v>
      </c>
      <c r="W86" s="195">
        <v>7.74</v>
      </c>
      <c r="X86" s="195">
        <v>36.17</v>
      </c>
      <c r="Y86" s="195">
        <v>0</v>
      </c>
      <c r="Z86">
        <v>0</v>
      </c>
      <c r="AA86" s="195">
        <v>16.34</v>
      </c>
      <c r="AB86" s="195">
        <v>0</v>
      </c>
      <c r="AC86" s="195">
        <v>0</v>
      </c>
      <c r="AD86" s="195">
        <v>0</v>
      </c>
      <c r="AE86" s="195">
        <v>24.98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60.96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159.32</v>
      </c>
      <c r="L87" s="195">
        <v>62.97</v>
      </c>
      <c r="M87" s="195">
        <v>0</v>
      </c>
      <c r="N87" s="195">
        <v>28.96</v>
      </c>
      <c r="O87" s="195">
        <v>48.64</v>
      </c>
      <c r="P87" s="195">
        <v>65.67</v>
      </c>
      <c r="Q87" s="195">
        <v>4.2</v>
      </c>
      <c r="R87" s="195">
        <v>10.4</v>
      </c>
      <c r="S87" s="195">
        <v>6.47</v>
      </c>
      <c r="T87" s="195">
        <v>0</v>
      </c>
      <c r="U87" s="195">
        <v>230.55</v>
      </c>
      <c r="V87" s="195">
        <v>2.75</v>
      </c>
      <c r="W87" s="195">
        <v>7.82</v>
      </c>
      <c r="X87" s="195">
        <v>36.17</v>
      </c>
      <c r="Y87" s="195">
        <v>0</v>
      </c>
      <c r="Z87">
        <v>0</v>
      </c>
      <c r="AA87" s="195">
        <v>16.34</v>
      </c>
      <c r="AB87" s="195">
        <v>0</v>
      </c>
      <c r="AC87" s="195">
        <v>0</v>
      </c>
      <c r="AD87" s="195">
        <v>0</v>
      </c>
      <c r="AE87" s="195">
        <v>24.98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60.96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159.32</v>
      </c>
      <c r="L88" s="195">
        <v>62.97</v>
      </c>
      <c r="M88" s="195">
        <v>0</v>
      </c>
      <c r="N88" s="195">
        <v>28.96</v>
      </c>
      <c r="O88" s="195">
        <v>48.64</v>
      </c>
      <c r="P88" s="195">
        <v>65.67</v>
      </c>
      <c r="Q88" s="195">
        <v>4.2</v>
      </c>
      <c r="R88" s="195">
        <v>10.4</v>
      </c>
      <c r="S88" s="195">
        <v>6.47</v>
      </c>
      <c r="T88" s="195">
        <v>0</v>
      </c>
      <c r="U88" s="195">
        <v>230.55</v>
      </c>
      <c r="V88" s="195">
        <v>2.75</v>
      </c>
      <c r="W88" s="195">
        <v>7.82</v>
      </c>
      <c r="X88" s="195">
        <v>36.17</v>
      </c>
      <c r="Y88" s="195">
        <v>0</v>
      </c>
      <c r="Z88">
        <v>0</v>
      </c>
      <c r="AA88" s="195">
        <v>16.34</v>
      </c>
      <c r="AB88" s="195">
        <v>0</v>
      </c>
      <c r="AC88" s="195">
        <v>0</v>
      </c>
      <c r="AD88" s="195">
        <v>0</v>
      </c>
      <c r="AE88" s="195">
        <v>24.98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60.96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159.32</v>
      </c>
      <c r="L89" s="195">
        <v>62.97</v>
      </c>
      <c r="M89" s="195">
        <v>0</v>
      </c>
      <c r="N89" s="195">
        <v>28.96</v>
      </c>
      <c r="O89" s="195">
        <v>48.64</v>
      </c>
      <c r="P89" s="195">
        <v>65.67</v>
      </c>
      <c r="Q89" s="195">
        <v>4.2</v>
      </c>
      <c r="R89" s="195">
        <v>10.4</v>
      </c>
      <c r="S89" s="195">
        <v>6.47</v>
      </c>
      <c r="T89" s="195">
        <v>0</v>
      </c>
      <c r="U89" s="195">
        <v>230.55</v>
      </c>
      <c r="V89" s="195">
        <v>2.75</v>
      </c>
      <c r="W89" s="195">
        <v>7.82</v>
      </c>
      <c r="X89" s="195">
        <v>36.17</v>
      </c>
      <c r="Y89" s="195">
        <v>0</v>
      </c>
      <c r="Z89">
        <v>0</v>
      </c>
      <c r="AA89" s="195">
        <v>16.34</v>
      </c>
      <c r="AB89" s="195">
        <v>0</v>
      </c>
      <c r="AC89" s="195">
        <v>0</v>
      </c>
      <c r="AD89" s="195">
        <v>0</v>
      </c>
      <c r="AE89" s="195">
        <v>24.98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60.96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159.32</v>
      </c>
      <c r="L90" s="195">
        <v>62.97</v>
      </c>
      <c r="M90" s="195">
        <v>0</v>
      </c>
      <c r="N90" s="195">
        <v>28.96</v>
      </c>
      <c r="O90" s="195">
        <v>48.64</v>
      </c>
      <c r="P90" s="195">
        <v>65.67</v>
      </c>
      <c r="Q90" s="195">
        <v>4.2</v>
      </c>
      <c r="R90" s="195">
        <v>10.4</v>
      </c>
      <c r="S90" s="195">
        <v>6.47</v>
      </c>
      <c r="T90" s="195">
        <v>0</v>
      </c>
      <c r="U90" s="195">
        <v>230.55</v>
      </c>
      <c r="V90" s="195">
        <v>2.75</v>
      </c>
      <c r="W90" s="195">
        <v>7.82</v>
      </c>
      <c r="X90" s="195">
        <v>36.17</v>
      </c>
      <c r="Y90" s="195">
        <v>0</v>
      </c>
      <c r="Z90">
        <v>0</v>
      </c>
      <c r="AA90" s="195">
        <v>16.34</v>
      </c>
      <c r="AB90" s="195">
        <v>0</v>
      </c>
      <c r="AC90" s="195">
        <v>0</v>
      </c>
      <c r="AD90" s="195">
        <v>0</v>
      </c>
      <c r="AE90" s="195">
        <v>24.98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60.96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159.32</v>
      </c>
      <c r="L91" s="195">
        <v>62.97</v>
      </c>
      <c r="M91" s="195">
        <v>0</v>
      </c>
      <c r="N91" s="195">
        <v>28.96</v>
      </c>
      <c r="O91" s="195">
        <v>48.64</v>
      </c>
      <c r="P91" s="195">
        <v>65.67</v>
      </c>
      <c r="Q91" s="195">
        <v>4.2</v>
      </c>
      <c r="R91" s="195">
        <v>10.4</v>
      </c>
      <c r="S91" s="195">
        <v>6.47</v>
      </c>
      <c r="T91" s="195">
        <v>0</v>
      </c>
      <c r="U91" s="195">
        <v>230.55</v>
      </c>
      <c r="V91" s="195">
        <v>2.75</v>
      </c>
      <c r="W91" s="195">
        <v>7.82</v>
      </c>
      <c r="X91" s="195">
        <v>36.17</v>
      </c>
      <c r="Y91" s="195">
        <v>0</v>
      </c>
      <c r="Z91">
        <v>0</v>
      </c>
      <c r="AA91" s="195">
        <v>16.34</v>
      </c>
      <c r="AB91" s="195">
        <v>0</v>
      </c>
      <c r="AC91" s="195">
        <v>0</v>
      </c>
      <c r="AD91" s="195">
        <v>0</v>
      </c>
      <c r="AE91" s="195">
        <v>24.98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60.96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159.32</v>
      </c>
      <c r="L92" s="195">
        <v>62.97</v>
      </c>
      <c r="M92" s="195">
        <v>0</v>
      </c>
      <c r="N92" s="195">
        <v>28.96</v>
      </c>
      <c r="O92" s="195">
        <v>48.64</v>
      </c>
      <c r="P92" s="195">
        <v>65.67</v>
      </c>
      <c r="Q92" s="195">
        <v>4.2</v>
      </c>
      <c r="R92" s="195">
        <v>10.4</v>
      </c>
      <c r="S92" s="195">
        <v>6.47</v>
      </c>
      <c r="T92" s="195">
        <v>0</v>
      </c>
      <c r="U92" s="195">
        <v>230.55</v>
      </c>
      <c r="V92" s="195">
        <v>2.75</v>
      </c>
      <c r="W92" s="195">
        <v>7.82</v>
      </c>
      <c r="X92" s="195">
        <v>36.17</v>
      </c>
      <c r="Y92" s="195">
        <v>0</v>
      </c>
      <c r="Z92">
        <v>0</v>
      </c>
      <c r="AA92" s="195">
        <v>16.34</v>
      </c>
      <c r="AB92" s="195">
        <v>0</v>
      </c>
      <c r="AC92" s="195">
        <v>0</v>
      </c>
      <c r="AD92" s="195">
        <v>0</v>
      </c>
      <c r="AE92" s="195">
        <v>24.98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60.96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159.32</v>
      </c>
      <c r="L93" s="195">
        <v>62.97</v>
      </c>
      <c r="M93" s="195">
        <v>0</v>
      </c>
      <c r="N93" s="195">
        <v>28.96</v>
      </c>
      <c r="O93" s="195">
        <v>48.64</v>
      </c>
      <c r="P93" s="195">
        <v>65.67</v>
      </c>
      <c r="Q93" s="195">
        <v>4.62</v>
      </c>
      <c r="R93" s="195">
        <v>10.4</v>
      </c>
      <c r="S93" s="195">
        <v>6.47</v>
      </c>
      <c r="T93" s="195">
        <v>0</v>
      </c>
      <c r="U93" s="195">
        <v>230.55</v>
      </c>
      <c r="V93" s="195">
        <v>2.75</v>
      </c>
      <c r="W93" s="195">
        <v>7.82</v>
      </c>
      <c r="X93" s="195">
        <v>36.17</v>
      </c>
      <c r="Y93" s="195">
        <v>0</v>
      </c>
      <c r="Z93">
        <v>0</v>
      </c>
      <c r="AA93" s="195">
        <v>16.34</v>
      </c>
      <c r="AB93" s="195">
        <v>0</v>
      </c>
      <c r="AC93" s="195">
        <v>0</v>
      </c>
      <c r="AD93" s="195">
        <v>0</v>
      </c>
      <c r="AE93" s="195">
        <v>24.98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60.96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159.32</v>
      </c>
      <c r="L94" s="195">
        <v>62.97</v>
      </c>
      <c r="M94" s="195">
        <v>0</v>
      </c>
      <c r="N94" s="195">
        <v>28.96</v>
      </c>
      <c r="O94" s="195">
        <v>48.64</v>
      </c>
      <c r="P94" s="195">
        <v>65.67</v>
      </c>
      <c r="Q94" s="195">
        <v>5.0199999999999996</v>
      </c>
      <c r="R94" s="195">
        <v>10.4</v>
      </c>
      <c r="S94" s="195">
        <v>6.47</v>
      </c>
      <c r="T94" s="195">
        <v>0</v>
      </c>
      <c r="U94" s="195">
        <v>230.55</v>
      </c>
      <c r="V94" s="195">
        <v>2.75</v>
      </c>
      <c r="W94" s="195">
        <v>7.82</v>
      </c>
      <c r="X94" s="195">
        <v>36.17</v>
      </c>
      <c r="Y94" s="195">
        <v>0</v>
      </c>
      <c r="Z94">
        <v>0</v>
      </c>
      <c r="AA94" s="195">
        <v>16.34</v>
      </c>
      <c r="AB94" s="195">
        <v>0</v>
      </c>
      <c r="AC94" s="195">
        <v>0</v>
      </c>
      <c r="AD94" s="195">
        <v>0</v>
      </c>
      <c r="AE94" s="195">
        <v>24.98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60.96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159.32</v>
      </c>
      <c r="L95" s="195">
        <v>62.97</v>
      </c>
      <c r="M95" s="195">
        <v>0</v>
      </c>
      <c r="N95" s="195">
        <v>28.96</v>
      </c>
      <c r="O95" s="195">
        <v>48.64</v>
      </c>
      <c r="P95" s="195">
        <v>65.67</v>
      </c>
      <c r="Q95" s="195">
        <v>5.04</v>
      </c>
      <c r="R95" s="195">
        <v>10.4</v>
      </c>
      <c r="S95" s="195">
        <v>6.47</v>
      </c>
      <c r="T95" s="195">
        <v>0</v>
      </c>
      <c r="U95" s="195">
        <v>230.55</v>
      </c>
      <c r="V95" s="195">
        <v>2.75</v>
      </c>
      <c r="W95" s="195">
        <v>7.82</v>
      </c>
      <c r="X95" s="195">
        <v>36.17</v>
      </c>
      <c r="Y95" s="195">
        <v>0</v>
      </c>
      <c r="Z95">
        <v>0</v>
      </c>
      <c r="AA95" s="195">
        <v>16.34</v>
      </c>
      <c r="AB95" s="195">
        <v>0</v>
      </c>
      <c r="AC95" s="195">
        <v>0</v>
      </c>
      <c r="AD95" s="195">
        <v>0</v>
      </c>
      <c r="AE95" s="195">
        <v>24.98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60.96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159.32</v>
      </c>
      <c r="L96" s="195">
        <v>62.97</v>
      </c>
      <c r="M96" s="195">
        <v>0</v>
      </c>
      <c r="N96" s="195">
        <v>28.96</v>
      </c>
      <c r="O96" s="195">
        <v>48.64</v>
      </c>
      <c r="P96" s="195">
        <v>65.67</v>
      </c>
      <c r="Q96" s="195">
        <v>5.04</v>
      </c>
      <c r="R96" s="195">
        <v>10.4</v>
      </c>
      <c r="S96" s="195">
        <v>6.47</v>
      </c>
      <c r="T96" s="195">
        <v>0</v>
      </c>
      <c r="U96" s="195">
        <v>230.55</v>
      </c>
      <c r="V96" s="195">
        <v>2.75</v>
      </c>
      <c r="W96" s="195">
        <v>7.82</v>
      </c>
      <c r="X96" s="195">
        <v>36.17</v>
      </c>
      <c r="Y96" s="195">
        <v>0</v>
      </c>
      <c r="Z96">
        <v>0</v>
      </c>
      <c r="AA96" s="195">
        <v>16.34</v>
      </c>
      <c r="AB96" s="195">
        <v>0</v>
      </c>
      <c r="AC96" s="195">
        <v>0</v>
      </c>
      <c r="AD96" s="195">
        <v>0</v>
      </c>
      <c r="AE96" s="195">
        <v>24.98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60.96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159.32</v>
      </c>
      <c r="L97" s="195">
        <v>62.97</v>
      </c>
      <c r="M97" s="195">
        <v>0</v>
      </c>
      <c r="N97" s="195">
        <v>28.96</v>
      </c>
      <c r="O97" s="195">
        <v>48.64</v>
      </c>
      <c r="P97" s="195">
        <v>65.67</v>
      </c>
      <c r="Q97" s="195">
        <v>5.04</v>
      </c>
      <c r="R97" s="195">
        <v>10.4</v>
      </c>
      <c r="S97" s="195">
        <v>6.47</v>
      </c>
      <c r="T97" s="195">
        <v>0</v>
      </c>
      <c r="U97" s="195">
        <v>230.55</v>
      </c>
      <c r="V97" s="195">
        <v>2.75</v>
      </c>
      <c r="W97" s="195">
        <v>7.82</v>
      </c>
      <c r="X97" s="195">
        <v>36.17</v>
      </c>
      <c r="Y97" s="195">
        <v>0</v>
      </c>
      <c r="Z97">
        <v>0</v>
      </c>
      <c r="AA97" s="195">
        <v>16.34</v>
      </c>
      <c r="AB97" s="195">
        <v>0</v>
      </c>
      <c r="AC97" s="195">
        <v>0</v>
      </c>
      <c r="AD97" s="195">
        <v>0</v>
      </c>
      <c r="AE97" s="195">
        <v>24.98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60.96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159.32</v>
      </c>
      <c r="L98" s="195">
        <v>62.97</v>
      </c>
      <c r="M98" s="195">
        <v>0</v>
      </c>
      <c r="N98" s="195">
        <v>28.96</v>
      </c>
      <c r="O98" s="195">
        <v>48.64</v>
      </c>
      <c r="P98" s="195">
        <v>65.67</v>
      </c>
      <c r="Q98" s="195">
        <v>5.04</v>
      </c>
      <c r="R98" s="195">
        <v>10.4</v>
      </c>
      <c r="S98" s="195">
        <v>6.47</v>
      </c>
      <c r="T98" s="195">
        <v>0</v>
      </c>
      <c r="U98" s="195">
        <v>230.55</v>
      </c>
      <c r="V98" s="195">
        <v>2.75</v>
      </c>
      <c r="W98" s="195">
        <v>7.82</v>
      </c>
      <c r="X98" s="195">
        <v>36.17</v>
      </c>
      <c r="Y98" s="195">
        <v>0</v>
      </c>
      <c r="Z98">
        <v>0</v>
      </c>
      <c r="AA98" s="195">
        <v>16.34</v>
      </c>
      <c r="AB98" s="195">
        <v>0</v>
      </c>
      <c r="AC98" s="195">
        <v>0</v>
      </c>
      <c r="AD98" s="195">
        <v>0</v>
      </c>
      <c r="AE98" s="195">
        <v>24.98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60.96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1.8053799999999969</v>
      </c>
      <c r="L99">
        <f t="shared" si="0"/>
        <v>1.0625024999999995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1.5866200000000021</v>
      </c>
      <c r="Q99">
        <f t="shared" si="0"/>
        <v>7.5740000000000016E-2</v>
      </c>
      <c r="R99">
        <f t="shared" si="0"/>
        <v>0.20460249999999977</v>
      </c>
      <c r="S99">
        <f t="shared" si="0"/>
        <v>0.10231750000000006</v>
      </c>
      <c r="T99">
        <f t="shared" si="0"/>
        <v>0</v>
      </c>
      <c r="U99">
        <f t="shared" si="0"/>
        <v>5.5210324999999978</v>
      </c>
      <c r="V99">
        <f t="shared" si="0"/>
        <v>4.8364999999999998E-2</v>
      </c>
      <c r="W99">
        <f t="shared" si="0"/>
        <v>0.16080000000000008</v>
      </c>
      <c r="X99">
        <f t="shared" si="0"/>
        <v>0.76574000000000109</v>
      </c>
      <c r="Y99">
        <f t="shared" si="0"/>
        <v>0</v>
      </c>
      <c r="Z99">
        <f t="shared" si="0"/>
        <v>0</v>
      </c>
      <c r="AA99">
        <f t="shared" si="0"/>
        <v>0.241705</v>
      </c>
      <c r="AB99">
        <f t="shared" si="0"/>
        <v>1.8074999999999997E-2</v>
      </c>
      <c r="AC99">
        <f t="shared" si="0"/>
        <v>0</v>
      </c>
      <c r="AD99">
        <f t="shared" si="0"/>
        <v>0</v>
      </c>
      <c r="AE99">
        <f t="shared" si="0"/>
        <v>0.57431749999999981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1.2718825000000011</v>
      </c>
      <c r="AQ99">
        <f t="shared" si="0"/>
        <v>0.36177249999999944</v>
      </c>
      <c r="AR99">
        <f t="shared" si="0"/>
        <v>0.28857249999999984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9.08</v>
      </c>
      <c r="L3" s="195">
        <v>558.48</v>
      </c>
      <c r="M3" s="195">
        <v>27.25</v>
      </c>
      <c r="N3" s="195">
        <v>34.99</v>
      </c>
      <c r="O3" s="195">
        <v>0</v>
      </c>
      <c r="P3" s="195">
        <v>41.26</v>
      </c>
      <c r="Q3" s="195">
        <v>5.08</v>
      </c>
      <c r="R3" s="195">
        <v>12.56</v>
      </c>
      <c r="S3" s="195">
        <v>7.82</v>
      </c>
      <c r="T3" s="195">
        <v>0</v>
      </c>
      <c r="U3" s="195">
        <v>50.64</v>
      </c>
      <c r="V3" s="195">
        <v>2.95</v>
      </c>
      <c r="W3" s="195">
        <v>9.5299999999999994</v>
      </c>
      <c r="X3" s="195">
        <v>43.69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29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22.72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9.08</v>
      </c>
      <c r="L4" s="195">
        <v>558.48</v>
      </c>
      <c r="M4" s="195">
        <v>27.25</v>
      </c>
      <c r="N4" s="195">
        <v>34.99</v>
      </c>
      <c r="O4" s="195">
        <v>0</v>
      </c>
      <c r="P4" s="195">
        <v>41.26</v>
      </c>
      <c r="Q4" s="195">
        <v>5.08</v>
      </c>
      <c r="R4" s="195">
        <v>12.56</v>
      </c>
      <c r="S4" s="195">
        <v>7.82</v>
      </c>
      <c r="T4" s="195">
        <v>0</v>
      </c>
      <c r="U4" s="195">
        <v>50.65</v>
      </c>
      <c r="V4" s="195">
        <v>2.95</v>
      </c>
      <c r="W4" s="195">
        <v>9.5299999999999994</v>
      </c>
      <c r="X4" s="195">
        <v>43.69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29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22.72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9.08</v>
      </c>
      <c r="L5" s="195">
        <v>558.48</v>
      </c>
      <c r="M5" s="195">
        <v>27.25</v>
      </c>
      <c r="N5" s="195">
        <v>34.99</v>
      </c>
      <c r="O5" s="195">
        <v>0</v>
      </c>
      <c r="P5" s="195">
        <v>41.26</v>
      </c>
      <c r="Q5" s="195">
        <v>5.08</v>
      </c>
      <c r="R5" s="195">
        <v>12.56</v>
      </c>
      <c r="S5" s="195">
        <v>7.82</v>
      </c>
      <c r="T5" s="195">
        <v>0</v>
      </c>
      <c r="U5" s="195">
        <v>50.65</v>
      </c>
      <c r="V5" s="195">
        <v>2.95</v>
      </c>
      <c r="W5" s="195">
        <v>9.5299999999999994</v>
      </c>
      <c r="X5" s="195">
        <v>43.69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29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9.08</v>
      </c>
      <c r="L6" s="195">
        <v>558.48</v>
      </c>
      <c r="M6" s="195">
        <v>27.25</v>
      </c>
      <c r="N6" s="195">
        <v>34.99</v>
      </c>
      <c r="O6" s="195">
        <v>0</v>
      </c>
      <c r="P6" s="195">
        <v>41.26</v>
      </c>
      <c r="Q6" s="195">
        <v>5.08</v>
      </c>
      <c r="R6" s="195">
        <v>12.56</v>
      </c>
      <c r="S6" s="195">
        <v>7.82</v>
      </c>
      <c r="T6" s="195">
        <v>0</v>
      </c>
      <c r="U6" s="195">
        <v>50.65</v>
      </c>
      <c r="V6" s="195">
        <v>2.95</v>
      </c>
      <c r="W6" s="195">
        <v>9.5299999999999994</v>
      </c>
      <c r="X6" s="195">
        <v>43.69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29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9.08</v>
      </c>
      <c r="L7" s="195">
        <v>558.48</v>
      </c>
      <c r="M7" s="195">
        <v>27.25</v>
      </c>
      <c r="N7" s="195">
        <v>34.99</v>
      </c>
      <c r="O7" s="195">
        <v>0</v>
      </c>
      <c r="P7" s="195">
        <v>41.26</v>
      </c>
      <c r="Q7" s="195">
        <v>5.08</v>
      </c>
      <c r="R7" s="195">
        <v>12.56</v>
      </c>
      <c r="S7" s="195">
        <v>7.82</v>
      </c>
      <c r="T7" s="195">
        <v>0</v>
      </c>
      <c r="U7" s="195">
        <v>50.65</v>
      </c>
      <c r="V7" s="195">
        <v>2.95</v>
      </c>
      <c r="W7" s="195">
        <v>9.5299999999999994</v>
      </c>
      <c r="X7" s="195">
        <v>43.69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29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67.52</v>
      </c>
      <c r="AQ7" s="195">
        <v>22.72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9.08</v>
      </c>
      <c r="L8" s="195">
        <v>558.48</v>
      </c>
      <c r="M8" s="195">
        <v>27.25</v>
      </c>
      <c r="N8" s="195">
        <v>34.99</v>
      </c>
      <c r="O8" s="195">
        <v>0</v>
      </c>
      <c r="P8" s="195">
        <v>41.26</v>
      </c>
      <c r="Q8" s="195">
        <v>5.08</v>
      </c>
      <c r="R8" s="195">
        <v>12.56</v>
      </c>
      <c r="S8" s="195">
        <v>7.82</v>
      </c>
      <c r="T8" s="195">
        <v>0</v>
      </c>
      <c r="U8" s="195">
        <v>50.65</v>
      </c>
      <c r="V8" s="195">
        <v>2.95</v>
      </c>
      <c r="W8" s="195">
        <v>9.5299999999999994</v>
      </c>
      <c r="X8" s="195">
        <v>43.69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29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67.52</v>
      </c>
      <c r="AQ8" s="195">
        <v>22.72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9.08</v>
      </c>
      <c r="L9" s="195">
        <v>558.48</v>
      </c>
      <c r="M9" s="195">
        <v>27.25</v>
      </c>
      <c r="N9" s="195">
        <v>34.99</v>
      </c>
      <c r="O9" s="195">
        <v>0</v>
      </c>
      <c r="P9" s="195">
        <v>41.26</v>
      </c>
      <c r="Q9" s="195">
        <v>5.08</v>
      </c>
      <c r="R9" s="195">
        <v>12.56</v>
      </c>
      <c r="S9" s="195">
        <v>7.82</v>
      </c>
      <c r="T9" s="195">
        <v>0</v>
      </c>
      <c r="U9" s="195">
        <v>50.65</v>
      </c>
      <c r="V9" s="195">
        <v>2.95</v>
      </c>
      <c r="W9" s="195">
        <v>9.5299999999999994</v>
      </c>
      <c r="X9" s="195">
        <v>43.69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29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9.08</v>
      </c>
      <c r="L10" s="195">
        <v>558.48</v>
      </c>
      <c r="M10" s="195">
        <v>27.25</v>
      </c>
      <c r="N10" s="195">
        <v>34.99</v>
      </c>
      <c r="O10" s="195">
        <v>0</v>
      </c>
      <c r="P10" s="195">
        <v>41.26</v>
      </c>
      <c r="Q10" s="195">
        <v>5.08</v>
      </c>
      <c r="R10" s="195">
        <v>12.56</v>
      </c>
      <c r="S10" s="195">
        <v>7.82</v>
      </c>
      <c r="T10" s="195">
        <v>0</v>
      </c>
      <c r="U10" s="195">
        <v>50.65</v>
      </c>
      <c r="V10" s="195">
        <v>2.95</v>
      </c>
      <c r="W10" s="195">
        <v>9.5299999999999994</v>
      </c>
      <c r="X10" s="195">
        <v>43.69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29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9.08</v>
      </c>
      <c r="L11" s="195">
        <v>558.48</v>
      </c>
      <c r="M11" s="195">
        <v>27.25</v>
      </c>
      <c r="N11" s="195">
        <v>34.99</v>
      </c>
      <c r="O11" s="195">
        <v>0</v>
      </c>
      <c r="P11" s="195">
        <v>41.26</v>
      </c>
      <c r="Q11" s="195">
        <v>5.08</v>
      </c>
      <c r="R11" s="195">
        <v>12.56</v>
      </c>
      <c r="S11" s="195">
        <v>7.82</v>
      </c>
      <c r="T11" s="195">
        <v>0</v>
      </c>
      <c r="U11" s="195">
        <v>50.65</v>
      </c>
      <c r="V11" s="195">
        <v>3.17</v>
      </c>
      <c r="W11" s="195">
        <v>9.5299999999999994</v>
      </c>
      <c r="X11" s="195">
        <v>43.69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29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22.72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516.48</v>
      </c>
      <c r="M12" s="195">
        <v>27.25</v>
      </c>
      <c r="N12" s="195">
        <v>34.99</v>
      </c>
      <c r="O12" s="195">
        <v>0</v>
      </c>
      <c r="P12" s="195">
        <v>41.26</v>
      </c>
      <c r="Q12" s="195">
        <v>1.93</v>
      </c>
      <c r="R12" s="195">
        <v>12.56</v>
      </c>
      <c r="S12" s="195">
        <v>2.33</v>
      </c>
      <c r="T12" s="195">
        <v>0</v>
      </c>
      <c r="U12" s="195">
        <v>50.65</v>
      </c>
      <c r="V12" s="195">
        <v>3.17</v>
      </c>
      <c r="W12" s="195">
        <v>9.5299999999999994</v>
      </c>
      <c r="X12" s="195">
        <v>43.69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29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22.72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419.39</v>
      </c>
      <c r="M13" s="195">
        <v>27.25</v>
      </c>
      <c r="N13" s="195">
        <v>34.99</v>
      </c>
      <c r="O13" s="195">
        <v>0</v>
      </c>
      <c r="P13" s="195">
        <v>41.26</v>
      </c>
      <c r="Q13" s="195">
        <v>1.93</v>
      </c>
      <c r="R13" s="195">
        <v>12.13</v>
      </c>
      <c r="S13" s="195">
        <v>1.93</v>
      </c>
      <c r="T13" s="195">
        <v>0</v>
      </c>
      <c r="U13" s="195">
        <v>50.65</v>
      </c>
      <c r="V13" s="195">
        <v>3.17</v>
      </c>
      <c r="W13" s="195">
        <v>9.5299999999999994</v>
      </c>
      <c r="X13" s="195">
        <v>43.69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29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22.17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354.15</v>
      </c>
      <c r="M14" s="195">
        <v>27.25</v>
      </c>
      <c r="N14" s="195">
        <v>34.99</v>
      </c>
      <c r="O14" s="195">
        <v>0</v>
      </c>
      <c r="P14" s="195">
        <v>41.26</v>
      </c>
      <c r="Q14" s="195">
        <v>1.93</v>
      </c>
      <c r="R14" s="195">
        <v>12.13</v>
      </c>
      <c r="S14" s="195">
        <v>1.93</v>
      </c>
      <c r="T14" s="195">
        <v>0</v>
      </c>
      <c r="U14" s="195">
        <v>50.65</v>
      </c>
      <c r="V14" s="195">
        <v>3.17</v>
      </c>
      <c r="W14" s="195">
        <v>9.5299999999999994</v>
      </c>
      <c r="X14" s="195">
        <v>43.69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29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22.17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299.27</v>
      </c>
      <c r="M15" s="195">
        <v>27.25</v>
      </c>
      <c r="N15" s="195">
        <v>34.99</v>
      </c>
      <c r="O15" s="195">
        <v>0</v>
      </c>
      <c r="P15" s="195">
        <v>41.26</v>
      </c>
      <c r="Q15" s="195">
        <v>1.82</v>
      </c>
      <c r="R15" s="195">
        <v>12.13</v>
      </c>
      <c r="S15" s="195">
        <v>1.93</v>
      </c>
      <c r="T15" s="195">
        <v>0</v>
      </c>
      <c r="U15" s="195">
        <v>50.65</v>
      </c>
      <c r="V15" s="195">
        <v>3.17</v>
      </c>
      <c r="W15" s="195">
        <v>9.5299999999999994</v>
      </c>
      <c r="X15" s="195">
        <v>43.69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29.38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67.52</v>
      </c>
      <c r="AQ15" s="195">
        <v>22.72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299.27</v>
      </c>
      <c r="M16" s="195">
        <v>27.25</v>
      </c>
      <c r="N16" s="195">
        <v>34.99</v>
      </c>
      <c r="O16" s="195">
        <v>0</v>
      </c>
      <c r="P16" s="195">
        <v>41.26</v>
      </c>
      <c r="Q16" s="195">
        <v>3.28</v>
      </c>
      <c r="R16" s="195">
        <v>0</v>
      </c>
      <c r="S16" s="195">
        <v>3.33</v>
      </c>
      <c r="T16" s="195">
        <v>0</v>
      </c>
      <c r="U16" s="195">
        <v>50.65</v>
      </c>
      <c r="V16" s="195">
        <v>3.17</v>
      </c>
      <c r="W16" s="195">
        <v>0</v>
      </c>
      <c r="X16" s="195">
        <v>43.69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29.38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67.52</v>
      </c>
      <c r="AQ16" s="195">
        <v>8.69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299.27</v>
      </c>
      <c r="M17" s="195">
        <v>27.25</v>
      </c>
      <c r="N17" s="195">
        <v>34.99</v>
      </c>
      <c r="O17" s="195">
        <v>0</v>
      </c>
      <c r="P17" s="195">
        <v>41.26</v>
      </c>
      <c r="Q17" s="195">
        <v>3.12</v>
      </c>
      <c r="R17" s="195">
        <v>0</v>
      </c>
      <c r="S17" s="195">
        <v>3.33</v>
      </c>
      <c r="T17" s="195">
        <v>0</v>
      </c>
      <c r="U17" s="195">
        <v>50.65</v>
      </c>
      <c r="V17" s="195">
        <v>0</v>
      </c>
      <c r="W17" s="195">
        <v>0</v>
      </c>
      <c r="X17" s="195">
        <v>43.69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29.38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24.14</v>
      </c>
      <c r="AQ17" s="195">
        <v>8.69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299.27</v>
      </c>
      <c r="M18" s="195">
        <v>27.25</v>
      </c>
      <c r="N18" s="195">
        <v>34.99</v>
      </c>
      <c r="O18" s="195">
        <v>0</v>
      </c>
      <c r="P18" s="195">
        <v>41.26</v>
      </c>
      <c r="Q18" s="195">
        <v>3.12</v>
      </c>
      <c r="R18" s="195">
        <v>0</v>
      </c>
      <c r="S18" s="195">
        <v>3.33</v>
      </c>
      <c r="T18" s="195">
        <v>0</v>
      </c>
      <c r="U18" s="195">
        <v>50.65</v>
      </c>
      <c r="V18" s="195">
        <v>0</v>
      </c>
      <c r="W18" s="195">
        <v>0</v>
      </c>
      <c r="X18" s="195">
        <v>43.69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29.38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24.13</v>
      </c>
      <c r="AQ18" s="195">
        <v>8.69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299.27</v>
      </c>
      <c r="M19" s="195">
        <v>27.25</v>
      </c>
      <c r="N19" s="195">
        <v>34.99</v>
      </c>
      <c r="O19" s="195">
        <v>0</v>
      </c>
      <c r="P19" s="195">
        <v>41.26</v>
      </c>
      <c r="Q19" s="195">
        <v>3.17</v>
      </c>
      <c r="R19" s="195">
        <v>0</v>
      </c>
      <c r="S19" s="195">
        <v>3.68</v>
      </c>
      <c r="T19" s="195">
        <v>0</v>
      </c>
      <c r="U19" s="195">
        <v>50.65</v>
      </c>
      <c r="V19" s="195">
        <v>0</v>
      </c>
      <c r="W19" s="195">
        <v>0</v>
      </c>
      <c r="X19" s="195">
        <v>43.69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29.38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24.13</v>
      </c>
      <c r="AQ19" s="195">
        <v>8.69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299.27</v>
      </c>
      <c r="M20" s="195">
        <v>27.25</v>
      </c>
      <c r="N20" s="195">
        <v>34.99</v>
      </c>
      <c r="O20" s="195">
        <v>0</v>
      </c>
      <c r="P20" s="195">
        <v>41.26</v>
      </c>
      <c r="Q20" s="195">
        <v>3.17</v>
      </c>
      <c r="R20" s="195">
        <v>0</v>
      </c>
      <c r="S20" s="195">
        <v>3.68</v>
      </c>
      <c r="T20" s="195">
        <v>0</v>
      </c>
      <c r="U20" s="195">
        <v>50.65</v>
      </c>
      <c r="V20" s="195">
        <v>0</v>
      </c>
      <c r="W20" s="195">
        <v>0</v>
      </c>
      <c r="X20" s="195">
        <v>43.69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29.38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24.13</v>
      </c>
      <c r="AQ20" s="195">
        <v>8.69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299.27</v>
      </c>
      <c r="M21" s="195">
        <v>27.25</v>
      </c>
      <c r="N21" s="195">
        <v>34.99</v>
      </c>
      <c r="O21" s="195">
        <v>0</v>
      </c>
      <c r="P21" s="195">
        <v>41.26</v>
      </c>
      <c r="Q21" s="195">
        <v>3.12</v>
      </c>
      <c r="R21" s="195">
        <v>0</v>
      </c>
      <c r="S21" s="195">
        <v>3.33</v>
      </c>
      <c r="T21" s="195">
        <v>0</v>
      </c>
      <c r="U21" s="195">
        <v>50.65</v>
      </c>
      <c r="V21" s="195">
        <v>0</v>
      </c>
      <c r="W21" s="195">
        <v>0</v>
      </c>
      <c r="X21" s="195">
        <v>43.69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29.38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24.13</v>
      </c>
      <c r="AQ21" s="195">
        <v>8.69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299.27</v>
      </c>
      <c r="M22" s="195">
        <v>27.25</v>
      </c>
      <c r="N22" s="195">
        <v>34.99</v>
      </c>
      <c r="O22" s="195">
        <v>0</v>
      </c>
      <c r="P22" s="195">
        <v>41.26</v>
      </c>
      <c r="Q22" s="195">
        <v>3.12</v>
      </c>
      <c r="R22" s="195">
        <v>0</v>
      </c>
      <c r="S22" s="195">
        <v>3.33</v>
      </c>
      <c r="T22" s="195">
        <v>0</v>
      </c>
      <c r="U22" s="195">
        <v>50.65</v>
      </c>
      <c r="V22" s="195">
        <v>0</v>
      </c>
      <c r="W22" s="195">
        <v>0</v>
      </c>
      <c r="X22" s="195">
        <v>43.69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29.38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24.13</v>
      </c>
      <c r="AQ22" s="195">
        <v>8.69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299.27</v>
      </c>
      <c r="M23" s="195">
        <v>27.25</v>
      </c>
      <c r="N23" s="195">
        <v>34.99</v>
      </c>
      <c r="O23" s="195">
        <v>0</v>
      </c>
      <c r="P23" s="195">
        <v>41.26</v>
      </c>
      <c r="Q23" s="195">
        <v>3.12</v>
      </c>
      <c r="R23" s="195">
        <v>0</v>
      </c>
      <c r="S23" s="195">
        <v>2.79</v>
      </c>
      <c r="T23" s="195">
        <v>0</v>
      </c>
      <c r="U23" s="195">
        <v>50.65</v>
      </c>
      <c r="V23" s="195">
        <v>0</v>
      </c>
      <c r="W23" s="195">
        <v>0</v>
      </c>
      <c r="X23" s="195">
        <v>43.69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29.38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24.13</v>
      </c>
      <c r="AQ23" s="195">
        <v>8.69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299.27</v>
      </c>
      <c r="M24" s="195">
        <v>27.25</v>
      </c>
      <c r="N24" s="195">
        <v>34.99</v>
      </c>
      <c r="O24" s="195">
        <v>0</v>
      </c>
      <c r="P24" s="195">
        <v>41.26</v>
      </c>
      <c r="Q24" s="195">
        <v>3.12</v>
      </c>
      <c r="R24" s="195">
        <v>0</v>
      </c>
      <c r="S24" s="195">
        <v>2.79</v>
      </c>
      <c r="T24" s="195">
        <v>0</v>
      </c>
      <c r="U24" s="195">
        <v>50.65</v>
      </c>
      <c r="V24" s="195">
        <v>0</v>
      </c>
      <c r="W24" s="195">
        <v>0</v>
      </c>
      <c r="X24" s="195">
        <v>43.69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29.38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24.13</v>
      </c>
      <c r="AQ24" s="195">
        <v>8.69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299.27</v>
      </c>
      <c r="M25" s="195">
        <v>27.25</v>
      </c>
      <c r="N25" s="195">
        <v>34.99</v>
      </c>
      <c r="O25" s="195">
        <v>0</v>
      </c>
      <c r="P25" s="195">
        <v>41.26</v>
      </c>
      <c r="Q25" s="195">
        <v>3.12</v>
      </c>
      <c r="R25" s="195">
        <v>0</v>
      </c>
      <c r="S25" s="195">
        <v>2.79</v>
      </c>
      <c r="T25" s="195">
        <v>0</v>
      </c>
      <c r="U25" s="195">
        <v>50.65</v>
      </c>
      <c r="V25" s="195">
        <v>0</v>
      </c>
      <c r="W25" s="195">
        <v>0</v>
      </c>
      <c r="X25" s="195">
        <v>43.69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29.38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24.13</v>
      </c>
      <c r="AQ25" s="195">
        <v>8.69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299.27</v>
      </c>
      <c r="M26" s="195">
        <v>27.25</v>
      </c>
      <c r="N26" s="195">
        <v>34.99</v>
      </c>
      <c r="O26" s="195">
        <v>0</v>
      </c>
      <c r="P26" s="195">
        <v>41.26</v>
      </c>
      <c r="Q26" s="195">
        <v>3.12</v>
      </c>
      <c r="R26" s="195">
        <v>0</v>
      </c>
      <c r="S26" s="195">
        <v>2.79</v>
      </c>
      <c r="T26" s="195">
        <v>0</v>
      </c>
      <c r="U26" s="195">
        <v>50.65</v>
      </c>
      <c r="V26" s="195">
        <v>3.17</v>
      </c>
      <c r="W26" s="195">
        <v>0</v>
      </c>
      <c r="X26" s="195">
        <v>43.69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29.38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38.619999999999997</v>
      </c>
      <c r="AQ26" s="195">
        <v>8.69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299.27</v>
      </c>
      <c r="M27" s="195">
        <v>27.25</v>
      </c>
      <c r="N27" s="195">
        <v>34.99</v>
      </c>
      <c r="O27" s="195">
        <v>0</v>
      </c>
      <c r="P27" s="195">
        <v>41.26</v>
      </c>
      <c r="Q27" s="195">
        <v>1.97</v>
      </c>
      <c r="R27" s="195">
        <v>0</v>
      </c>
      <c r="S27" s="195">
        <v>1.98</v>
      </c>
      <c r="T27" s="195">
        <v>0</v>
      </c>
      <c r="U27" s="195">
        <v>50.65</v>
      </c>
      <c r="V27" s="195">
        <v>3.17</v>
      </c>
      <c r="W27" s="195">
        <v>0</v>
      </c>
      <c r="X27" s="195">
        <v>43.69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29.38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36.729999999999997</v>
      </c>
      <c r="AQ27" s="195">
        <v>8.69</v>
      </c>
      <c r="AR27" s="195">
        <v>5.43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299.27</v>
      </c>
      <c r="M28" s="195">
        <v>27.25</v>
      </c>
      <c r="N28" s="195">
        <v>34.99</v>
      </c>
      <c r="O28" s="195">
        <v>0</v>
      </c>
      <c r="P28" s="195">
        <v>41.26</v>
      </c>
      <c r="Q28" s="195">
        <v>1.97</v>
      </c>
      <c r="R28" s="195">
        <v>0</v>
      </c>
      <c r="S28" s="195">
        <v>1.98</v>
      </c>
      <c r="T28" s="195">
        <v>0</v>
      </c>
      <c r="U28" s="195">
        <v>50.65</v>
      </c>
      <c r="V28" s="195">
        <v>3.17</v>
      </c>
      <c r="W28" s="195">
        <v>0</v>
      </c>
      <c r="X28" s="195">
        <v>43.69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29.38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36.729999999999997</v>
      </c>
      <c r="AQ28" s="195">
        <v>8.69</v>
      </c>
      <c r="AR28" s="195">
        <v>10.09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299.27</v>
      </c>
      <c r="M29" s="195">
        <v>27.25</v>
      </c>
      <c r="N29" s="195">
        <v>34.99</v>
      </c>
      <c r="O29" s="195">
        <v>0</v>
      </c>
      <c r="P29" s="195">
        <v>41.26</v>
      </c>
      <c r="Q29" s="195">
        <v>1.97</v>
      </c>
      <c r="R29" s="195">
        <v>0</v>
      </c>
      <c r="S29" s="195">
        <v>1.98</v>
      </c>
      <c r="T29" s="195">
        <v>0</v>
      </c>
      <c r="U29" s="195">
        <v>50.65</v>
      </c>
      <c r="V29" s="195">
        <v>3.17</v>
      </c>
      <c r="W29" s="195">
        <v>0</v>
      </c>
      <c r="X29" s="195">
        <v>43.69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29.38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38.619999999999997</v>
      </c>
      <c r="AQ29" s="195">
        <v>8.69</v>
      </c>
      <c r="AR29" s="195">
        <v>14.68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309.08</v>
      </c>
      <c r="M30" s="195">
        <v>27.25</v>
      </c>
      <c r="N30" s="195">
        <v>34.99</v>
      </c>
      <c r="O30" s="195">
        <v>0</v>
      </c>
      <c r="P30" s="195">
        <v>41.26</v>
      </c>
      <c r="Q30" s="195">
        <v>3.17</v>
      </c>
      <c r="R30" s="195">
        <v>0</v>
      </c>
      <c r="S30" s="195">
        <v>3.52</v>
      </c>
      <c r="T30" s="195">
        <v>0</v>
      </c>
      <c r="U30" s="195">
        <v>50.65</v>
      </c>
      <c r="V30" s="195">
        <v>3.17</v>
      </c>
      <c r="W30" s="195">
        <v>0</v>
      </c>
      <c r="X30" s="195">
        <v>43.69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29.38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67.52</v>
      </c>
      <c r="AQ30" s="195">
        <v>8.69</v>
      </c>
      <c r="AR30" s="195">
        <v>17.739999999999998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309.26</v>
      </c>
      <c r="M31" s="195">
        <v>27.25</v>
      </c>
      <c r="N31" s="195">
        <v>34.99</v>
      </c>
      <c r="O31" s="195">
        <v>0</v>
      </c>
      <c r="P31" s="195">
        <v>41.26</v>
      </c>
      <c r="Q31" s="195">
        <v>3.17</v>
      </c>
      <c r="R31" s="195">
        <v>0</v>
      </c>
      <c r="S31" s="195">
        <v>3.52</v>
      </c>
      <c r="T31" s="195">
        <v>0</v>
      </c>
      <c r="U31" s="195">
        <v>50.65</v>
      </c>
      <c r="V31" s="195">
        <v>3.17</v>
      </c>
      <c r="W31" s="195">
        <v>0</v>
      </c>
      <c r="X31" s="195">
        <v>43.69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29.38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67.52</v>
      </c>
      <c r="AQ31" s="195">
        <v>9.77</v>
      </c>
      <c r="AR31" s="195">
        <v>18.7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309.26</v>
      </c>
      <c r="M32" s="195">
        <v>27.25</v>
      </c>
      <c r="N32" s="195">
        <v>34.99</v>
      </c>
      <c r="O32" s="195">
        <v>0</v>
      </c>
      <c r="P32" s="195">
        <v>41.26</v>
      </c>
      <c r="Q32" s="195">
        <v>3.17</v>
      </c>
      <c r="R32" s="195">
        <v>0</v>
      </c>
      <c r="S32" s="195">
        <v>3.52</v>
      </c>
      <c r="T32" s="195">
        <v>0</v>
      </c>
      <c r="U32" s="195">
        <v>50.65</v>
      </c>
      <c r="V32" s="195">
        <v>0</v>
      </c>
      <c r="W32" s="195">
        <v>0</v>
      </c>
      <c r="X32" s="195">
        <v>9.65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29.38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24.14</v>
      </c>
      <c r="AQ32" s="195">
        <v>9.77</v>
      </c>
      <c r="AR32" s="195">
        <v>20.54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309.26</v>
      </c>
      <c r="M33" s="195">
        <v>27.25</v>
      </c>
      <c r="N33" s="195">
        <v>34.99</v>
      </c>
      <c r="O33" s="195">
        <v>0</v>
      </c>
      <c r="P33" s="195">
        <v>41.26</v>
      </c>
      <c r="Q33" s="195">
        <v>3.17</v>
      </c>
      <c r="R33" s="195">
        <v>2.0299999999999998</v>
      </c>
      <c r="S33" s="195">
        <v>3.52</v>
      </c>
      <c r="T33" s="195">
        <v>0</v>
      </c>
      <c r="U33" s="195">
        <v>50.65</v>
      </c>
      <c r="V33" s="195">
        <v>0</v>
      </c>
      <c r="W33" s="195">
        <v>0</v>
      </c>
      <c r="X33" s="195">
        <v>9.65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29.38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24.14</v>
      </c>
      <c r="AQ33" s="195">
        <v>9.77</v>
      </c>
      <c r="AR33" s="195">
        <v>21.7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309.26</v>
      </c>
      <c r="M34" s="195">
        <v>27.25</v>
      </c>
      <c r="N34" s="195">
        <v>34.99</v>
      </c>
      <c r="O34" s="195">
        <v>0</v>
      </c>
      <c r="P34" s="195">
        <v>41.26</v>
      </c>
      <c r="Q34" s="195">
        <v>3.17</v>
      </c>
      <c r="R34" s="195">
        <v>2.0299999999999998</v>
      </c>
      <c r="S34" s="195">
        <v>3.52</v>
      </c>
      <c r="T34" s="195">
        <v>0</v>
      </c>
      <c r="U34" s="195">
        <v>50.65</v>
      </c>
      <c r="V34" s="195">
        <v>0</v>
      </c>
      <c r="W34" s="195">
        <v>0</v>
      </c>
      <c r="X34" s="195">
        <v>9.65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29.38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24.14</v>
      </c>
      <c r="AQ34" s="195">
        <v>9.77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309.26</v>
      </c>
      <c r="M35" s="195">
        <v>27.25</v>
      </c>
      <c r="N35" s="195">
        <v>34.99</v>
      </c>
      <c r="O35" s="195">
        <v>0</v>
      </c>
      <c r="P35" s="195">
        <v>40.65</v>
      </c>
      <c r="Q35" s="195">
        <v>3.22</v>
      </c>
      <c r="R35" s="195">
        <v>2.0299999999999998</v>
      </c>
      <c r="S35" s="195">
        <v>4.04</v>
      </c>
      <c r="T35" s="195">
        <v>0</v>
      </c>
      <c r="U35" s="195">
        <v>50.65</v>
      </c>
      <c r="V35" s="195">
        <v>0</v>
      </c>
      <c r="W35" s="195">
        <v>0</v>
      </c>
      <c r="X35" s="195">
        <v>9.65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29.38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24.14</v>
      </c>
      <c r="AQ35" s="195">
        <v>9.77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309.26</v>
      </c>
      <c r="M36" s="195">
        <v>27.25</v>
      </c>
      <c r="N36" s="195">
        <v>34.99</v>
      </c>
      <c r="O36" s="195">
        <v>0</v>
      </c>
      <c r="P36" s="195">
        <v>40.65</v>
      </c>
      <c r="Q36" s="195">
        <v>3.22</v>
      </c>
      <c r="R36" s="195">
        <v>2.0299999999999998</v>
      </c>
      <c r="S36" s="195">
        <v>4.04</v>
      </c>
      <c r="T36" s="195">
        <v>0</v>
      </c>
      <c r="U36" s="195">
        <v>50.65</v>
      </c>
      <c r="V36" s="195">
        <v>0</v>
      </c>
      <c r="W36" s="195">
        <v>0</v>
      </c>
      <c r="X36" s="195">
        <v>9.65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29.38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24.14</v>
      </c>
      <c r="AQ36" s="195">
        <v>9.77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310</v>
      </c>
      <c r="M37" s="195">
        <v>27.25</v>
      </c>
      <c r="N37" s="195">
        <v>34.99</v>
      </c>
      <c r="O37" s="195">
        <v>0</v>
      </c>
      <c r="P37" s="195">
        <v>40.880000000000003</v>
      </c>
      <c r="Q37" s="195">
        <v>3.22</v>
      </c>
      <c r="R37" s="195">
        <v>4.83</v>
      </c>
      <c r="S37" s="195">
        <v>4.1100000000000003</v>
      </c>
      <c r="T37" s="195">
        <v>0</v>
      </c>
      <c r="U37" s="195">
        <v>50.65</v>
      </c>
      <c r="V37" s="195">
        <v>0</v>
      </c>
      <c r="W37" s="195">
        <v>0</v>
      </c>
      <c r="X37" s="195">
        <v>9.65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29.38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24.52</v>
      </c>
      <c r="AQ37" s="195">
        <v>9.77</v>
      </c>
      <c r="AR37" s="195">
        <v>23.2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310</v>
      </c>
      <c r="M38" s="195">
        <v>27.25</v>
      </c>
      <c r="N38" s="195">
        <v>34.99</v>
      </c>
      <c r="O38" s="195">
        <v>0</v>
      </c>
      <c r="P38" s="195">
        <v>40.880000000000003</v>
      </c>
      <c r="Q38" s="195">
        <v>3.22</v>
      </c>
      <c r="R38" s="195">
        <v>4.83</v>
      </c>
      <c r="S38" s="195">
        <v>4.1100000000000003</v>
      </c>
      <c r="T38" s="195">
        <v>0</v>
      </c>
      <c r="U38" s="195">
        <v>50.65</v>
      </c>
      <c r="V38" s="195">
        <v>0</v>
      </c>
      <c r="W38" s="195">
        <v>0</v>
      </c>
      <c r="X38" s="195">
        <v>9.65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29.38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24.52</v>
      </c>
      <c r="AQ38" s="195">
        <v>9.77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310</v>
      </c>
      <c r="M39" s="195">
        <v>27.25</v>
      </c>
      <c r="N39" s="195">
        <v>34.99</v>
      </c>
      <c r="O39" s="195">
        <v>0</v>
      </c>
      <c r="P39" s="195">
        <v>40.880000000000003</v>
      </c>
      <c r="Q39" s="195">
        <v>3.22</v>
      </c>
      <c r="R39" s="195">
        <v>4.4800000000000004</v>
      </c>
      <c r="S39" s="195">
        <v>4.04</v>
      </c>
      <c r="T39" s="195">
        <v>0</v>
      </c>
      <c r="U39" s="195">
        <v>50.65</v>
      </c>
      <c r="V39" s="195">
        <v>0</v>
      </c>
      <c r="W39" s="195">
        <v>0</v>
      </c>
      <c r="X39" s="195">
        <v>9.65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29.38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24.52</v>
      </c>
      <c r="AQ39" s="195">
        <v>9.77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310</v>
      </c>
      <c r="M40" s="195">
        <v>27.25</v>
      </c>
      <c r="N40" s="195">
        <v>34.99</v>
      </c>
      <c r="O40" s="195">
        <v>0</v>
      </c>
      <c r="P40" s="195">
        <v>40.880000000000003</v>
      </c>
      <c r="Q40" s="195">
        <v>3.22</v>
      </c>
      <c r="R40" s="195">
        <v>4.4800000000000004</v>
      </c>
      <c r="S40" s="195">
        <v>4.04</v>
      </c>
      <c r="T40" s="195">
        <v>0</v>
      </c>
      <c r="U40" s="195">
        <v>50.65</v>
      </c>
      <c r="V40" s="195">
        <v>0</v>
      </c>
      <c r="W40" s="195">
        <v>0</v>
      </c>
      <c r="X40" s="195">
        <v>9.65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29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24.52</v>
      </c>
      <c r="AQ40" s="195">
        <v>9.77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310</v>
      </c>
      <c r="M41" s="195">
        <v>27.25</v>
      </c>
      <c r="N41" s="195">
        <v>34.99</v>
      </c>
      <c r="O41" s="195">
        <v>0</v>
      </c>
      <c r="P41" s="195">
        <v>40.880000000000003</v>
      </c>
      <c r="Q41" s="195">
        <v>3.22</v>
      </c>
      <c r="R41" s="195">
        <v>4.4800000000000004</v>
      </c>
      <c r="S41" s="195">
        <v>4.0199999999999996</v>
      </c>
      <c r="T41" s="195">
        <v>0</v>
      </c>
      <c r="U41" s="195">
        <v>50.65</v>
      </c>
      <c r="V41" s="195">
        <v>0</v>
      </c>
      <c r="W41" s="195">
        <v>0</v>
      </c>
      <c r="X41" s="195">
        <v>9.65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29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24.13</v>
      </c>
      <c r="AQ41" s="195">
        <v>9.77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310</v>
      </c>
      <c r="M42" s="195">
        <v>27.25</v>
      </c>
      <c r="N42" s="195">
        <v>34.99</v>
      </c>
      <c r="O42" s="195">
        <v>0</v>
      </c>
      <c r="P42" s="195">
        <v>40.880000000000003</v>
      </c>
      <c r="Q42" s="195">
        <v>3.22</v>
      </c>
      <c r="R42" s="195">
        <v>4.4800000000000004</v>
      </c>
      <c r="S42" s="195">
        <v>4.0199999999999996</v>
      </c>
      <c r="T42" s="195">
        <v>0</v>
      </c>
      <c r="U42" s="195">
        <v>50.65</v>
      </c>
      <c r="V42" s="195">
        <v>0</v>
      </c>
      <c r="W42" s="195">
        <v>0</v>
      </c>
      <c r="X42" s="195">
        <v>9.65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29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24.13</v>
      </c>
      <c r="AQ42" s="195">
        <v>9.77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310</v>
      </c>
      <c r="M43" s="195">
        <v>27.25</v>
      </c>
      <c r="N43" s="195">
        <v>34.99</v>
      </c>
      <c r="O43" s="195">
        <v>0</v>
      </c>
      <c r="P43" s="195">
        <v>40.880000000000003</v>
      </c>
      <c r="Q43" s="195">
        <v>3.21</v>
      </c>
      <c r="R43" s="195">
        <v>4.34</v>
      </c>
      <c r="S43" s="195">
        <v>4.0199999999999996</v>
      </c>
      <c r="T43" s="195">
        <v>0</v>
      </c>
      <c r="U43" s="195">
        <v>49.98</v>
      </c>
      <c r="V43" s="195">
        <v>0</v>
      </c>
      <c r="W43" s="195">
        <v>0</v>
      </c>
      <c r="X43" s="195">
        <v>9.65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29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24.13</v>
      </c>
      <c r="AQ43" s="195">
        <v>9.77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310</v>
      </c>
      <c r="M44" s="195">
        <v>27.25</v>
      </c>
      <c r="N44" s="195">
        <v>34.99</v>
      </c>
      <c r="O44" s="195">
        <v>0</v>
      </c>
      <c r="P44" s="195">
        <v>40.880000000000003</v>
      </c>
      <c r="Q44" s="195">
        <v>3.21</v>
      </c>
      <c r="R44" s="195">
        <v>4.34</v>
      </c>
      <c r="S44" s="195">
        <v>4.0199999999999996</v>
      </c>
      <c r="T44" s="195">
        <v>0</v>
      </c>
      <c r="U44" s="195">
        <v>49.98</v>
      </c>
      <c r="V44" s="195">
        <v>0</v>
      </c>
      <c r="W44" s="195">
        <v>0</v>
      </c>
      <c r="X44" s="195">
        <v>9.65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29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24.13</v>
      </c>
      <c r="AQ44" s="195">
        <v>9.77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310</v>
      </c>
      <c r="M45" s="195">
        <v>27.25</v>
      </c>
      <c r="N45" s="195">
        <v>34.99</v>
      </c>
      <c r="O45" s="195">
        <v>0</v>
      </c>
      <c r="P45" s="195">
        <v>40.880000000000003</v>
      </c>
      <c r="Q45" s="195">
        <v>3.4</v>
      </c>
      <c r="R45" s="195">
        <v>6</v>
      </c>
      <c r="S45" s="195">
        <v>4.0199999999999996</v>
      </c>
      <c r="T45" s="195">
        <v>0</v>
      </c>
      <c r="U45" s="195">
        <v>49.98</v>
      </c>
      <c r="V45" s="195">
        <v>3.71</v>
      </c>
      <c r="W45" s="195">
        <v>0</v>
      </c>
      <c r="X45" s="195">
        <v>43.69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29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24.13</v>
      </c>
      <c r="AQ45" s="195">
        <v>9.77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310</v>
      </c>
      <c r="M46" s="195">
        <v>27.25</v>
      </c>
      <c r="N46" s="195">
        <v>34.99</v>
      </c>
      <c r="O46" s="195">
        <v>0</v>
      </c>
      <c r="P46" s="195">
        <v>40.880000000000003</v>
      </c>
      <c r="Q46" s="195">
        <v>3.4</v>
      </c>
      <c r="R46" s="195">
        <v>6</v>
      </c>
      <c r="S46" s="195">
        <v>4.0199999999999996</v>
      </c>
      <c r="T46" s="195">
        <v>0</v>
      </c>
      <c r="U46" s="195">
        <v>49.98</v>
      </c>
      <c r="V46" s="195">
        <v>3.71</v>
      </c>
      <c r="W46" s="195">
        <v>0</v>
      </c>
      <c r="X46" s="195">
        <v>43.69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29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24.13</v>
      </c>
      <c r="AQ46" s="195">
        <v>9.77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310</v>
      </c>
      <c r="M47" s="195">
        <v>27.25</v>
      </c>
      <c r="N47" s="195">
        <v>34.99</v>
      </c>
      <c r="O47" s="195">
        <v>0</v>
      </c>
      <c r="P47" s="195">
        <v>40.880000000000003</v>
      </c>
      <c r="Q47" s="195">
        <v>3.4</v>
      </c>
      <c r="R47" s="195">
        <v>6</v>
      </c>
      <c r="S47" s="195">
        <v>4.0199999999999996</v>
      </c>
      <c r="T47" s="195">
        <v>0</v>
      </c>
      <c r="U47" s="195">
        <v>49.98</v>
      </c>
      <c r="V47" s="195">
        <v>3.71</v>
      </c>
      <c r="W47" s="195">
        <v>0</v>
      </c>
      <c r="X47" s="195">
        <v>43.69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29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27.69</v>
      </c>
      <c r="AQ47" s="195">
        <v>9.77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310</v>
      </c>
      <c r="M48" s="195">
        <v>27.25</v>
      </c>
      <c r="N48" s="195">
        <v>34.99</v>
      </c>
      <c r="O48" s="195">
        <v>0</v>
      </c>
      <c r="P48" s="195">
        <v>40.880000000000003</v>
      </c>
      <c r="Q48" s="195">
        <v>3.4</v>
      </c>
      <c r="R48" s="195">
        <v>6</v>
      </c>
      <c r="S48" s="195">
        <v>4.0199999999999996</v>
      </c>
      <c r="T48" s="195">
        <v>0</v>
      </c>
      <c r="U48" s="195">
        <v>49.98</v>
      </c>
      <c r="V48" s="195">
        <v>3.71</v>
      </c>
      <c r="W48" s="195">
        <v>0</v>
      </c>
      <c r="X48" s="195">
        <v>43.69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29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27.69</v>
      </c>
      <c r="AQ48" s="195">
        <v>9.77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310</v>
      </c>
      <c r="M49" s="195">
        <v>27.25</v>
      </c>
      <c r="N49" s="195">
        <v>34.99</v>
      </c>
      <c r="O49" s="195">
        <v>0</v>
      </c>
      <c r="P49" s="195">
        <v>40.880000000000003</v>
      </c>
      <c r="Q49" s="195">
        <v>3.4</v>
      </c>
      <c r="R49" s="195">
        <v>6.15</v>
      </c>
      <c r="S49" s="195">
        <v>3.99</v>
      </c>
      <c r="T49" s="195">
        <v>0</v>
      </c>
      <c r="U49" s="195">
        <v>49.98</v>
      </c>
      <c r="V49" s="195">
        <v>3.71</v>
      </c>
      <c r="W49" s="195">
        <v>0</v>
      </c>
      <c r="X49" s="195">
        <v>43.69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29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67.61</v>
      </c>
      <c r="AQ49" s="195">
        <v>8.94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310</v>
      </c>
      <c r="M50" s="195">
        <v>27.25</v>
      </c>
      <c r="N50" s="195">
        <v>34.99</v>
      </c>
      <c r="O50" s="195">
        <v>0</v>
      </c>
      <c r="P50" s="195">
        <v>40.880000000000003</v>
      </c>
      <c r="Q50" s="195">
        <v>3.4</v>
      </c>
      <c r="R50" s="195">
        <v>6.15</v>
      </c>
      <c r="S50" s="195">
        <v>3.99</v>
      </c>
      <c r="T50" s="195">
        <v>0</v>
      </c>
      <c r="U50" s="195">
        <v>49.98</v>
      </c>
      <c r="V50" s="195">
        <v>3.71</v>
      </c>
      <c r="W50" s="195">
        <v>0</v>
      </c>
      <c r="X50" s="195">
        <v>43.69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29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67.61</v>
      </c>
      <c r="AQ50" s="195">
        <v>8.94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299.27999999999997</v>
      </c>
      <c r="M51" s="195">
        <v>27.25</v>
      </c>
      <c r="N51" s="195">
        <v>34.99</v>
      </c>
      <c r="O51" s="195">
        <v>0</v>
      </c>
      <c r="P51" s="195">
        <v>40.880000000000003</v>
      </c>
      <c r="Q51" s="195">
        <v>3.48</v>
      </c>
      <c r="R51" s="195">
        <v>6.28</v>
      </c>
      <c r="S51" s="195">
        <v>4.1100000000000003</v>
      </c>
      <c r="T51" s="195">
        <v>0</v>
      </c>
      <c r="U51" s="195">
        <v>50.32</v>
      </c>
      <c r="V51" s="195">
        <v>3.71</v>
      </c>
      <c r="W51" s="195">
        <v>0</v>
      </c>
      <c r="X51" s="195">
        <v>43.69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29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67.61</v>
      </c>
      <c r="AQ51" s="195">
        <v>8.94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299.27999999999997</v>
      </c>
      <c r="M52" s="195">
        <v>27.25</v>
      </c>
      <c r="N52" s="195">
        <v>34.99</v>
      </c>
      <c r="O52" s="195">
        <v>0</v>
      </c>
      <c r="P52" s="195">
        <v>40.880000000000003</v>
      </c>
      <c r="Q52" s="195">
        <v>3.48</v>
      </c>
      <c r="R52" s="195">
        <v>6.28</v>
      </c>
      <c r="S52" s="195">
        <v>4.1100000000000003</v>
      </c>
      <c r="T52" s="195">
        <v>0</v>
      </c>
      <c r="U52" s="195">
        <v>50.32</v>
      </c>
      <c r="V52" s="195">
        <v>3.71</v>
      </c>
      <c r="W52" s="195">
        <v>0</v>
      </c>
      <c r="X52" s="195">
        <v>43.69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29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67.61</v>
      </c>
      <c r="AQ52" s="195">
        <v>8.94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299.27</v>
      </c>
      <c r="M53" s="195">
        <v>27.25</v>
      </c>
      <c r="N53" s="195">
        <v>34.99</v>
      </c>
      <c r="O53" s="195">
        <v>0</v>
      </c>
      <c r="P53" s="195">
        <v>40.880000000000003</v>
      </c>
      <c r="Q53" s="195">
        <v>3.48</v>
      </c>
      <c r="R53" s="195">
        <v>6.12</v>
      </c>
      <c r="S53" s="195">
        <v>4.01</v>
      </c>
      <c r="T53" s="195">
        <v>0</v>
      </c>
      <c r="U53" s="195">
        <v>50.32</v>
      </c>
      <c r="V53" s="195">
        <v>3.71</v>
      </c>
      <c r="W53" s="195">
        <v>9.5299999999999994</v>
      </c>
      <c r="X53" s="195">
        <v>43.69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29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69.94</v>
      </c>
      <c r="AQ53" s="195">
        <v>8.85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299.27</v>
      </c>
      <c r="M54" s="195">
        <v>27.25</v>
      </c>
      <c r="N54" s="195">
        <v>34.99</v>
      </c>
      <c r="O54" s="195">
        <v>0</v>
      </c>
      <c r="P54" s="195">
        <v>40.880000000000003</v>
      </c>
      <c r="Q54" s="195">
        <v>3.48</v>
      </c>
      <c r="R54" s="195">
        <v>6.12</v>
      </c>
      <c r="S54" s="195">
        <v>4.01</v>
      </c>
      <c r="T54" s="195">
        <v>0</v>
      </c>
      <c r="U54" s="195">
        <v>50.32</v>
      </c>
      <c r="V54" s="195">
        <v>3.71</v>
      </c>
      <c r="W54" s="195">
        <v>8.1999999999999993</v>
      </c>
      <c r="X54" s="195">
        <v>43.69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29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69.94</v>
      </c>
      <c r="AQ54" s="195">
        <v>8.85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299.27</v>
      </c>
      <c r="M55" s="195">
        <v>27.25</v>
      </c>
      <c r="N55" s="195">
        <v>34.99</v>
      </c>
      <c r="O55" s="195">
        <v>0</v>
      </c>
      <c r="P55" s="195">
        <v>40.880000000000003</v>
      </c>
      <c r="Q55" s="195">
        <v>3.51</v>
      </c>
      <c r="R55" s="195">
        <v>6.45</v>
      </c>
      <c r="S55" s="195">
        <v>4.22</v>
      </c>
      <c r="T55" s="195">
        <v>0</v>
      </c>
      <c r="U55" s="195">
        <v>50.32</v>
      </c>
      <c r="V55" s="195">
        <v>3.71</v>
      </c>
      <c r="W55" s="195">
        <v>0</v>
      </c>
      <c r="X55" s="195">
        <v>43.69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29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67.52</v>
      </c>
      <c r="AQ55" s="195">
        <v>8.85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299.27</v>
      </c>
      <c r="M56" s="195">
        <v>27.25</v>
      </c>
      <c r="N56" s="195">
        <v>34.99</v>
      </c>
      <c r="O56" s="195">
        <v>0</v>
      </c>
      <c r="P56" s="195">
        <v>40.880000000000003</v>
      </c>
      <c r="Q56" s="195">
        <v>3.51</v>
      </c>
      <c r="R56" s="195">
        <v>0</v>
      </c>
      <c r="S56" s="195">
        <v>4.22</v>
      </c>
      <c r="T56" s="195">
        <v>0</v>
      </c>
      <c r="U56" s="195">
        <v>50.32</v>
      </c>
      <c r="V56" s="195">
        <v>3.71</v>
      </c>
      <c r="W56" s="195">
        <v>0</v>
      </c>
      <c r="X56" s="195">
        <v>43.69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29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67.52</v>
      </c>
      <c r="AQ56" s="195">
        <v>8.85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304.93</v>
      </c>
      <c r="M57" s="195">
        <v>27.25</v>
      </c>
      <c r="N57" s="195">
        <v>34.99</v>
      </c>
      <c r="O57" s="195">
        <v>0</v>
      </c>
      <c r="P57" s="195">
        <v>40.880000000000003</v>
      </c>
      <c r="Q57" s="195">
        <v>3.51</v>
      </c>
      <c r="R57" s="195">
        <v>0</v>
      </c>
      <c r="S57" s="195">
        <v>4.22</v>
      </c>
      <c r="T57" s="195">
        <v>0</v>
      </c>
      <c r="U57" s="195">
        <v>50.32</v>
      </c>
      <c r="V57" s="195">
        <v>3.71</v>
      </c>
      <c r="W57" s="195">
        <v>0</v>
      </c>
      <c r="X57" s="195">
        <v>43.69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29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67.52</v>
      </c>
      <c r="AQ57" s="195">
        <v>8.69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304.93</v>
      </c>
      <c r="M58" s="195">
        <v>27.25</v>
      </c>
      <c r="N58" s="195">
        <v>34.99</v>
      </c>
      <c r="O58" s="195">
        <v>0</v>
      </c>
      <c r="P58" s="195">
        <v>40.880000000000003</v>
      </c>
      <c r="Q58" s="195">
        <v>1.93</v>
      </c>
      <c r="R58" s="195">
        <v>12.56</v>
      </c>
      <c r="S58" s="195">
        <v>1.93</v>
      </c>
      <c r="T58" s="195">
        <v>0</v>
      </c>
      <c r="U58" s="195">
        <v>50.32</v>
      </c>
      <c r="V58" s="195">
        <v>3.71</v>
      </c>
      <c r="W58" s="195">
        <v>9.5299999999999994</v>
      </c>
      <c r="X58" s="195">
        <v>43.69</v>
      </c>
      <c r="Y58" s="195">
        <v>0</v>
      </c>
      <c r="Z58">
        <v>0</v>
      </c>
      <c r="AA58" s="195">
        <v>11</v>
      </c>
      <c r="AB58" s="195">
        <v>8.31</v>
      </c>
      <c r="AC58" s="195">
        <v>0</v>
      </c>
      <c r="AD58" s="195">
        <v>0</v>
      </c>
      <c r="AE58" s="195">
        <v>29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67.52</v>
      </c>
      <c r="AQ58" s="195">
        <v>22.72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304.93</v>
      </c>
      <c r="M59" s="195">
        <v>27.25</v>
      </c>
      <c r="N59" s="195">
        <v>34.99</v>
      </c>
      <c r="O59" s="195">
        <v>0</v>
      </c>
      <c r="P59" s="195">
        <v>40.880000000000003</v>
      </c>
      <c r="Q59" s="195">
        <v>1.93</v>
      </c>
      <c r="R59" s="195">
        <v>12.56</v>
      </c>
      <c r="S59" s="195">
        <v>1.93</v>
      </c>
      <c r="T59" s="195">
        <v>0</v>
      </c>
      <c r="U59" s="195">
        <v>50.32</v>
      </c>
      <c r="V59" s="195">
        <v>3.71</v>
      </c>
      <c r="W59" s="195">
        <v>9.5299999999999994</v>
      </c>
      <c r="X59" s="195">
        <v>43.69</v>
      </c>
      <c r="Y59" s="195">
        <v>0</v>
      </c>
      <c r="Z59">
        <v>0</v>
      </c>
      <c r="AA59" s="195">
        <v>11</v>
      </c>
      <c r="AB59" s="195">
        <v>8.31</v>
      </c>
      <c r="AC59" s="195">
        <v>0</v>
      </c>
      <c r="AD59" s="195">
        <v>0</v>
      </c>
      <c r="AE59" s="195">
        <v>29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67.52</v>
      </c>
      <c r="AQ59" s="195">
        <v>22.72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331.2</v>
      </c>
      <c r="M60" s="195">
        <v>27.25</v>
      </c>
      <c r="N60" s="195">
        <v>34.99</v>
      </c>
      <c r="O60" s="195">
        <v>0</v>
      </c>
      <c r="P60" s="195">
        <v>40.880000000000003</v>
      </c>
      <c r="Q60" s="195">
        <v>1.93</v>
      </c>
      <c r="R60" s="195">
        <v>12.56</v>
      </c>
      <c r="S60" s="195">
        <v>1.93</v>
      </c>
      <c r="T60" s="195">
        <v>0</v>
      </c>
      <c r="U60" s="195">
        <v>50.32</v>
      </c>
      <c r="V60" s="195">
        <v>3.71</v>
      </c>
      <c r="W60" s="195">
        <v>9.5299999999999994</v>
      </c>
      <c r="X60" s="195">
        <v>43.69</v>
      </c>
      <c r="Y60" s="195">
        <v>0</v>
      </c>
      <c r="Z60">
        <v>0</v>
      </c>
      <c r="AA60" s="195">
        <v>11</v>
      </c>
      <c r="AB60" s="195">
        <v>8.31</v>
      </c>
      <c r="AC60" s="195">
        <v>0</v>
      </c>
      <c r="AD60" s="195">
        <v>0</v>
      </c>
      <c r="AE60" s="195">
        <v>29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67.52</v>
      </c>
      <c r="AQ60" s="195">
        <v>22.72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377.39</v>
      </c>
      <c r="M61" s="195">
        <v>27.25</v>
      </c>
      <c r="N61" s="195">
        <v>34.99</v>
      </c>
      <c r="O61" s="195">
        <v>0</v>
      </c>
      <c r="P61" s="195">
        <v>40.880000000000003</v>
      </c>
      <c r="Q61" s="195">
        <v>1.93</v>
      </c>
      <c r="R61" s="195">
        <v>12.56</v>
      </c>
      <c r="S61" s="195">
        <v>1.93</v>
      </c>
      <c r="T61" s="195">
        <v>0</v>
      </c>
      <c r="U61" s="195">
        <v>50.32</v>
      </c>
      <c r="V61" s="195">
        <v>3.71</v>
      </c>
      <c r="W61" s="195">
        <v>9.5299999999999994</v>
      </c>
      <c r="X61" s="195">
        <v>43.69</v>
      </c>
      <c r="Y61" s="195">
        <v>0</v>
      </c>
      <c r="Z61">
        <v>0</v>
      </c>
      <c r="AA61" s="195">
        <v>11</v>
      </c>
      <c r="AB61" s="195">
        <v>7.71</v>
      </c>
      <c r="AC61" s="195">
        <v>0</v>
      </c>
      <c r="AD61" s="195">
        <v>0</v>
      </c>
      <c r="AE61" s="195">
        <v>29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67.47</v>
      </c>
      <c r="AQ61" s="195">
        <v>22.72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409.62</v>
      </c>
      <c r="M62" s="195">
        <v>27.25</v>
      </c>
      <c r="N62" s="195">
        <v>34.99</v>
      </c>
      <c r="O62" s="195">
        <v>0</v>
      </c>
      <c r="P62" s="195">
        <v>40.880000000000003</v>
      </c>
      <c r="Q62" s="195">
        <v>1.93</v>
      </c>
      <c r="R62" s="195">
        <v>12.56</v>
      </c>
      <c r="S62" s="195">
        <v>1.93</v>
      </c>
      <c r="T62" s="195">
        <v>0</v>
      </c>
      <c r="U62" s="195">
        <v>50.32</v>
      </c>
      <c r="V62" s="195">
        <v>3.71</v>
      </c>
      <c r="W62" s="195">
        <v>9.5299999999999994</v>
      </c>
      <c r="X62" s="195">
        <v>43.69</v>
      </c>
      <c r="Y62" s="195">
        <v>0</v>
      </c>
      <c r="Z62">
        <v>0</v>
      </c>
      <c r="AA62" s="195">
        <v>11</v>
      </c>
      <c r="AB62" s="195">
        <v>7.71</v>
      </c>
      <c r="AC62" s="195">
        <v>0</v>
      </c>
      <c r="AD62" s="195">
        <v>0</v>
      </c>
      <c r="AE62" s="195">
        <v>29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67.47</v>
      </c>
      <c r="AQ62" s="195">
        <v>22.72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311.39999999999998</v>
      </c>
      <c r="M63" s="195">
        <v>27.25</v>
      </c>
      <c r="N63" s="195">
        <v>34.99</v>
      </c>
      <c r="O63" s="195">
        <v>0</v>
      </c>
      <c r="P63" s="195">
        <v>40.880000000000003</v>
      </c>
      <c r="Q63" s="195">
        <v>1.93</v>
      </c>
      <c r="R63" s="195">
        <v>12.56</v>
      </c>
      <c r="S63" s="195">
        <v>1.93</v>
      </c>
      <c r="T63" s="195">
        <v>0</v>
      </c>
      <c r="U63" s="195">
        <v>50.32</v>
      </c>
      <c r="V63" s="195">
        <v>3.71</v>
      </c>
      <c r="W63" s="195">
        <v>9.5299999999999994</v>
      </c>
      <c r="X63" s="195">
        <v>43.69</v>
      </c>
      <c r="Y63" s="195">
        <v>0</v>
      </c>
      <c r="Z63">
        <v>0</v>
      </c>
      <c r="AA63" s="195">
        <v>11</v>
      </c>
      <c r="AB63" s="195">
        <v>7.71</v>
      </c>
      <c r="AC63" s="195">
        <v>0</v>
      </c>
      <c r="AD63" s="195">
        <v>0</v>
      </c>
      <c r="AE63" s="195">
        <v>29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67.52</v>
      </c>
      <c r="AQ63" s="195">
        <v>22.72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304.93</v>
      </c>
      <c r="M64" s="195">
        <v>27.25</v>
      </c>
      <c r="N64" s="195">
        <v>34.99</v>
      </c>
      <c r="O64" s="195">
        <v>0</v>
      </c>
      <c r="P64" s="195">
        <v>40.880000000000003</v>
      </c>
      <c r="Q64" s="195">
        <v>1.93</v>
      </c>
      <c r="R64" s="195">
        <v>12.56</v>
      </c>
      <c r="S64" s="195">
        <v>1.93</v>
      </c>
      <c r="T64" s="195">
        <v>0</v>
      </c>
      <c r="U64" s="195">
        <v>50.32</v>
      </c>
      <c r="V64" s="195">
        <v>3.71</v>
      </c>
      <c r="W64" s="195">
        <v>9.5299999999999994</v>
      </c>
      <c r="X64" s="195">
        <v>43.69</v>
      </c>
      <c r="Y64" s="195">
        <v>0</v>
      </c>
      <c r="Z64">
        <v>0</v>
      </c>
      <c r="AA64" s="195">
        <v>11</v>
      </c>
      <c r="AB64" s="195">
        <v>7.71</v>
      </c>
      <c r="AC64" s="195">
        <v>0</v>
      </c>
      <c r="AD64" s="195">
        <v>0</v>
      </c>
      <c r="AE64" s="195">
        <v>29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67.52</v>
      </c>
      <c r="AQ64" s="195">
        <v>22.72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304.93</v>
      </c>
      <c r="M65" s="195">
        <v>27.25</v>
      </c>
      <c r="N65" s="195">
        <v>34.99</v>
      </c>
      <c r="O65" s="195">
        <v>0</v>
      </c>
      <c r="P65" s="195">
        <v>40.880000000000003</v>
      </c>
      <c r="Q65" s="195">
        <v>1.93</v>
      </c>
      <c r="R65" s="195">
        <v>12.56</v>
      </c>
      <c r="S65" s="195">
        <v>1.93</v>
      </c>
      <c r="T65" s="195">
        <v>0</v>
      </c>
      <c r="U65" s="195">
        <v>50.32</v>
      </c>
      <c r="V65" s="195">
        <v>3.71</v>
      </c>
      <c r="W65" s="195">
        <v>9.5299999999999994</v>
      </c>
      <c r="X65" s="195">
        <v>43.69</v>
      </c>
      <c r="Y65" s="195">
        <v>0</v>
      </c>
      <c r="Z65">
        <v>0</v>
      </c>
      <c r="AA65" s="195">
        <v>11</v>
      </c>
      <c r="AB65" s="195">
        <v>7.71</v>
      </c>
      <c r="AC65" s="195">
        <v>0</v>
      </c>
      <c r="AD65" s="195">
        <v>0</v>
      </c>
      <c r="AE65" s="195">
        <v>29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67.52</v>
      </c>
      <c r="AQ65" s="195">
        <v>22.72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304.93</v>
      </c>
      <c r="M66" s="195">
        <v>27.25</v>
      </c>
      <c r="N66" s="195">
        <v>34.99</v>
      </c>
      <c r="O66" s="195">
        <v>0</v>
      </c>
      <c r="P66" s="195">
        <v>40.880000000000003</v>
      </c>
      <c r="Q66" s="195">
        <v>1.93</v>
      </c>
      <c r="R66" s="195">
        <v>12.56</v>
      </c>
      <c r="S66" s="195">
        <v>1.93</v>
      </c>
      <c r="T66" s="195">
        <v>0</v>
      </c>
      <c r="U66" s="195">
        <v>50.32</v>
      </c>
      <c r="V66" s="195">
        <v>3.71</v>
      </c>
      <c r="W66" s="195">
        <v>9.5299999999999994</v>
      </c>
      <c r="X66" s="195">
        <v>43.69</v>
      </c>
      <c r="Y66" s="195">
        <v>0</v>
      </c>
      <c r="Z66">
        <v>0</v>
      </c>
      <c r="AA66" s="195">
        <v>11</v>
      </c>
      <c r="AB66" s="195">
        <v>7.71</v>
      </c>
      <c r="AC66" s="195">
        <v>0</v>
      </c>
      <c r="AD66" s="195">
        <v>0</v>
      </c>
      <c r="AE66" s="195">
        <v>29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67.52</v>
      </c>
      <c r="AQ66" s="195">
        <v>22.72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304.93</v>
      </c>
      <c r="M67" s="195">
        <v>27.25</v>
      </c>
      <c r="N67" s="195">
        <v>34.99</v>
      </c>
      <c r="O67" s="195">
        <v>0</v>
      </c>
      <c r="P67" s="195">
        <v>40.65</v>
      </c>
      <c r="Q67" s="195">
        <v>1.93</v>
      </c>
      <c r="R67" s="195">
        <v>12.56</v>
      </c>
      <c r="S67" s="195">
        <v>1.93</v>
      </c>
      <c r="T67" s="195">
        <v>0</v>
      </c>
      <c r="U67" s="195">
        <v>50.65</v>
      </c>
      <c r="V67" s="195">
        <v>3.71</v>
      </c>
      <c r="W67" s="195">
        <v>9.5299999999999994</v>
      </c>
      <c r="X67" s="195">
        <v>43.69</v>
      </c>
      <c r="Y67" s="195">
        <v>0</v>
      </c>
      <c r="Z67">
        <v>0</v>
      </c>
      <c r="AA67" s="195">
        <v>11</v>
      </c>
      <c r="AB67" s="195">
        <v>7.71</v>
      </c>
      <c r="AC67" s="195">
        <v>0</v>
      </c>
      <c r="AD67" s="195">
        <v>0</v>
      </c>
      <c r="AE67" s="195">
        <v>29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67.52</v>
      </c>
      <c r="AQ67" s="195">
        <v>22.72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304.93</v>
      </c>
      <c r="M68" s="195">
        <v>27.25</v>
      </c>
      <c r="N68" s="195">
        <v>34.99</v>
      </c>
      <c r="O68" s="195">
        <v>0</v>
      </c>
      <c r="P68" s="195">
        <v>40.65</v>
      </c>
      <c r="Q68" s="195">
        <v>1.93</v>
      </c>
      <c r="R68" s="195">
        <v>12.56</v>
      </c>
      <c r="S68" s="195">
        <v>1.93</v>
      </c>
      <c r="T68" s="195">
        <v>0</v>
      </c>
      <c r="U68" s="195">
        <v>50.65</v>
      </c>
      <c r="V68" s="195">
        <v>3.71</v>
      </c>
      <c r="W68" s="195">
        <v>9.5299999999999994</v>
      </c>
      <c r="X68" s="195">
        <v>43.69</v>
      </c>
      <c r="Y68" s="195">
        <v>0</v>
      </c>
      <c r="Z68">
        <v>0</v>
      </c>
      <c r="AA68" s="195">
        <v>11</v>
      </c>
      <c r="AB68" s="195">
        <v>7.71</v>
      </c>
      <c r="AC68" s="195">
        <v>0</v>
      </c>
      <c r="AD68" s="195">
        <v>0</v>
      </c>
      <c r="AE68" s="195">
        <v>29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67.52</v>
      </c>
      <c r="AQ68" s="195">
        <v>22.72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304.93</v>
      </c>
      <c r="M69" s="195">
        <v>27.25</v>
      </c>
      <c r="N69" s="195">
        <v>34.99</v>
      </c>
      <c r="O69" s="195">
        <v>0</v>
      </c>
      <c r="P69" s="195">
        <v>40.65</v>
      </c>
      <c r="Q69" s="195">
        <v>1.93</v>
      </c>
      <c r="R69" s="195">
        <v>12.56</v>
      </c>
      <c r="S69" s="195">
        <v>1.93</v>
      </c>
      <c r="T69" s="195">
        <v>0</v>
      </c>
      <c r="U69" s="195">
        <v>50.65</v>
      </c>
      <c r="V69" s="195">
        <v>3.71</v>
      </c>
      <c r="W69" s="195">
        <v>9.5299999999999994</v>
      </c>
      <c r="X69" s="195">
        <v>43.69</v>
      </c>
      <c r="Y69" s="195">
        <v>0</v>
      </c>
      <c r="Z69">
        <v>0</v>
      </c>
      <c r="AA69" s="195">
        <v>11</v>
      </c>
      <c r="AB69" s="195">
        <v>7.71</v>
      </c>
      <c r="AC69" s="195">
        <v>0</v>
      </c>
      <c r="AD69" s="195">
        <v>0</v>
      </c>
      <c r="AE69" s="195">
        <v>29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67.52</v>
      </c>
      <c r="AQ69" s="195">
        <v>22.72</v>
      </c>
      <c r="AR69" s="195">
        <v>24.2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304.93</v>
      </c>
      <c r="M70" s="195">
        <v>27.25</v>
      </c>
      <c r="N70" s="195">
        <v>34.99</v>
      </c>
      <c r="O70" s="195">
        <v>0</v>
      </c>
      <c r="P70" s="195">
        <v>40.65</v>
      </c>
      <c r="Q70" s="195">
        <v>1.93</v>
      </c>
      <c r="R70" s="195">
        <v>12.56</v>
      </c>
      <c r="S70" s="195">
        <v>1.93</v>
      </c>
      <c r="T70" s="195">
        <v>0</v>
      </c>
      <c r="U70" s="195">
        <v>50.65</v>
      </c>
      <c r="V70" s="195">
        <v>3.71</v>
      </c>
      <c r="W70" s="195">
        <v>9.5299999999999994</v>
      </c>
      <c r="X70" s="195">
        <v>43.69</v>
      </c>
      <c r="Y70" s="195">
        <v>0</v>
      </c>
      <c r="Z70">
        <v>0</v>
      </c>
      <c r="AA70" s="195">
        <v>20.12</v>
      </c>
      <c r="AB70" s="195">
        <v>0</v>
      </c>
      <c r="AC70" s="195">
        <v>0</v>
      </c>
      <c r="AD70" s="195">
        <v>0</v>
      </c>
      <c r="AE70" s="195">
        <v>29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67.52</v>
      </c>
      <c r="AQ70" s="195">
        <v>22.72</v>
      </c>
      <c r="AR70" s="195">
        <v>22.34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304.93</v>
      </c>
      <c r="M71" s="195">
        <v>27.25</v>
      </c>
      <c r="N71" s="195">
        <v>34.99</v>
      </c>
      <c r="O71" s="195">
        <v>0</v>
      </c>
      <c r="P71" s="195">
        <v>40.65</v>
      </c>
      <c r="Q71" s="195">
        <v>1.93</v>
      </c>
      <c r="R71" s="195">
        <v>12.56</v>
      </c>
      <c r="S71" s="195">
        <v>1.93</v>
      </c>
      <c r="T71" s="195">
        <v>0</v>
      </c>
      <c r="U71" s="195">
        <v>50.65</v>
      </c>
      <c r="V71" s="195">
        <v>3.91</v>
      </c>
      <c r="W71" s="195">
        <v>9.59</v>
      </c>
      <c r="X71" s="195">
        <v>43.69</v>
      </c>
      <c r="Y71" s="195">
        <v>0</v>
      </c>
      <c r="Z71">
        <v>0</v>
      </c>
      <c r="AA71" s="195">
        <v>20.12</v>
      </c>
      <c r="AB71" s="195">
        <v>0</v>
      </c>
      <c r="AC71" s="195">
        <v>0</v>
      </c>
      <c r="AD71" s="195">
        <v>0</v>
      </c>
      <c r="AE71" s="195">
        <v>29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67.52</v>
      </c>
      <c r="AQ71" s="195">
        <v>22.72</v>
      </c>
      <c r="AR71" s="195">
        <v>21.02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304.93</v>
      </c>
      <c r="M72" s="195">
        <v>27.25</v>
      </c>
      <c r="N72" s="195">
        <v>34.99</v>
      </c>
      <c r="O72" s="195">
        <v>0</v>
      </c>
      <c r="P72" s="195">
        <v>40.65</v>
      </c>
      <c r="Q72" s="195">
        <v>1.93</v>
      </c>
      <c r="R72" s="195">
        <v>12.56</v>
      </c>
      <c r="S72" s="195">
        <v>1.93</v>
      </c>
      <c r="T72" s="195">
        <v>0</v>
      </c>
      <c r="U72" s="195">
        <v>50.65</v>
      </c>
      <c r="V72" s="195">
        <v>3.73</v>
      </c>
      <c r="W72" s="195">
        <v>9.5299999999999994</v>
      </c>
      <c r="X72" s="195">
        <v>43.69</v>
      </c>
      <c r="Y72" s="195">
        <v>0</v>
      </c>
      <c r="Z72">
        <v>0</v>
      </c>
      <c r="AA72" s="195">
        <v>20.12</v>
      </c>
      <c r="AB72" s="195">
        <v>0</v>
      </c>
      <c r="AC72" s="195">
        <v>0</v>
      </c>
      <c r="AD72" s="195">
        <v>0</v>
      </c>
      <c r="AE72" s="195">
        <v>29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67.52</v>
      </c>
      <c r="AQ72" s="195">
        <v>22.72</v>
      </c>
      <c r="AR72" s="195">
        <v>19.170000000000002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304.06</v>
      </c>
      <c r="M73" s="195">
        <v>27.25</v>
      </c>
      <c r="N73" s="195">
        <v>34.99</v>
      </c>
      <c r="O73" s="195">
        <v>0</v>
      </c>
      <c r="P73" s="195">
        <v>40.65</v>
      </c>
      <c r="Q73" s="195">
        <v>1.93</v>
      </c>
      <c r="R73" s="195">
        <v>12.56</v>
      </c>
      <c r="S73" s="195">
        <v>1.93</v>
      </c>
      <c r="T73" s="195">
        <v>0</v>
      </c>
      <c r="U73" s="195">
        <v>50.65</v>
      </c>
      <c r="V73" s="195">
        <v>3.71</v>
      </c>
      <c r="W73" s="195">
        <v>9.5299999999999994</v>
      </c>
      <c r="X73" s="195">
        <v>43.69</v>
      </c>
      <c r="Y73" s="195">
        <v>0</v>
      </c>
      <c r="Z73">
        <v>0</v>
      </c>
      <c r="AA73" s="195">
        <v>20.12</v>
      </c>
      <c r="AB73" s="195">
        <v>0</v>
      </c>
      <c r="AC73" s="195">
        <v>0</v>
      </c>
      <c r="AD73" s="195">
        <v>0</v>
      </c>
      <c r="AE73" s="195">
        <v>29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67.52</v>
      </c>
      <c r="AQ73" s="195">
        <v>22.72</v>
      </c>
      <c r="AR73" s="195">
        <v>12.16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304.06</v>
      </c>
      <c r="M74" s="195">
        <v>27.25</v>
      </c>
      <c r="N74" s="195">
        <v>34.99</v>
      </c>
      <c r="O74" s="195">
        <v>0</v>
      </c>
      <c r="P74" s="195">
        <v>40.65</v>
      </c>
      <c r="Q74" s="195">
        <v>1.93</v>
      </c>
      <c r="R74" s="195">
        <v>12.56</v>
      </c>
      <c r="S74" s="195">
        <v>1.93</v>
      </c>
      <c r="T74" s="195">
        <v>0</v>
      </c>
      <c r="U74" s="195">
        <v>50.65</v>
      </c>
      <c r="V74" s="195">
        <v>3.71</v>
      </c>
      <c r="W74" s="195">
        <v>9.5299999999999994</v>
      </c>
      <c r="X74" s="195">
        <v>43.69</v>
      </c>
      <c r="Y74" s="195">
        <v>0</v>
      </c>
      <c r="Z74">
        <v>0</v>
      </c>
      <c r="AA74" s="195">
        <v>20.12</v>
      </c>
      <c r="AB74" s="195">
        <v>0</v>
      </c>
      <c r="AC74" s="195">
        <v>0</v>
      </c>
      <c r="AD74" s="195">
        <v>0</v>
      </c>
      <c r="AE74" s="195">
        <v>29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67.52</v>
      </c>
      <c r="AQ74" s="195">
        <v>22.72</v>
      </c>
      <c r="AR74" s="195">
        <v>6.58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304.06</v>
      </c>
      <c r="M75" s="195">
        <v>27.25</v>
      </c>
      <c r="N75" s="195">
        <v>34.99</v>
      </c>
      <c r="O75" s="195">
        <v>0</v>
      </c>
      <c r="P75" s="195">
        <v>40.65</v>
      </c>
      <c r="Q75" s="195">
        <v>1.93</v>
      </c>
      <c r="R75" s="195">
        <v>12.56</v>
      </c>
      <c r="S75" s="195">
        <v>1.93</v>
      </c>
      <c r="T75" s="195">
        <v>0</v>
      </c>
      <c r="U75" s="195">
        <v>50.65</v>
      </c>
      <c r="V75" s="195">
        <v>3.71</v>
      </c>
      <c r="W75" s="195">
        <v>9.35</v>
      </c>
      <c r="X75" s="195">
        <v>43.69</v>
      </c>
      <c r="Y75" s="195">
        <v>0</v>
      </c>
      <c r="Z75">
        <v>0</v>
      </c>
      <c r="AA75" s="195">
        <v>20.12</v>
      </c>
      <c r="AB75" s="195">
        <v>0</v>
      </c>
      <c r="AC75" s="195">
        <v>0</v>
      </c>
      <c r="AD75" s="195">
        <v>0</v>
      </c>
      <c r="AE75" s="195">
        <v>29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67.52</v>
      </c>
      <c r="AQ75" s="195">
        <v>22.72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386.16</v>
      </c>
      <c r="M76" s="195">
        <v>27.25</v>
      </c>
      <c r="N76" s="195">
        <v>34.99</v>
      </c>
      <c r="O76" s="195">
        <v>0</v>
      </c>
      <c r="P76" s="195">
        <v>40.65</v>
      </c>
      <c r="Q76" s="195">
        <v>1.93</v>
      </c>
      <c r="R76" s="195">
        <v>12.56</v>
      </c>
      <c r="S76" s="195">
        <v>1.93</v>
      </c>
      <c r="T76" s="195">
        <v>0</v>
      </c>
      <c r="U76" s="195">
        <v>50.65</v>
      </c>
      <c r="V76" s="195">
        <v>3.71</v>
      </c>
      <c r="W76" s="195">
        <v>9.35</v>
      </c>
      <c r="X76" s="195">
        <v>43.69</v>
      </c>
      <c r="Y76" s="195">
        <v>0</v>
      </c>
      <c r="Z76">
        <v>0</v>
      </c>
      <c r="AA76" s="195">
        <v>20.12</v>
      </c>
      <c r="AB76" s="195">
        <v>0</v>
      </c>
      <c r="AC76" s="195">
        <v>0</v>
      </c>
      <c r="AD76" s="195">
        <v>0</v>
      </c>
      <c r="AE76" s="195">
        <v>29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67.52</v>
      </c>
      <c r="AQ76" s="195">
        <v>22.72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471.11</v>
      </c>
      <c r="M77" s="195">
        <v>27.25</v>
      </c>
      <c r="N77" s="195">
        <v>34.99</v>
      </c>
      <c r="O77" s="195">
        <v>0</v>
      </c>
      <c r="P77" s="195">
        <v>40.65</v>
      </c>
      <c r="Q77" s="195">
        <v>1.93</v>
      </c>
      <c r="R77" s="195">
        <v>12.56</v>
      </c>
      <c r="S77" s="195">
        <v>1.93</v>
      </c>
      <c r="T77" s="195">
        <v>0</v>
      </c>
      <c r="U77" s="195">
        <v>50.65</v>
      </c>
      <c r="V77" s="195">
        <v>3.71</v>
      </c>
      <c r="W77" s="195">
        <v>9.35</v>
      </c>
      <c r="X77" s="195">
        <v>43.69</v>
      </c>
      <c r="Y77" s="195">
        <v>0</v>
      </c>
      <c r="Z77">
        <v>0</v>
      </c>
      <c r="AA77" s="195">
        <v>20.12</v>
      </c>
      <c r="AB77" s="195">
        <v>0</v>
      </c>
      <c r="AC77" s="195">
        <v>0</v>
      </c>
      <c r="AD77" s="195">
        <v>0</v>
      </c>
      <c r="AE77" s="195">
        <v>29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67.52</v>
      </c>
      <c r="AQ77" s="195">
        <v>22.72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8.52</v>
      </c>
      <c r="L78" s="195">
        <v>558.48</v>
      </c>
      <c r="M78" s="195">
        <v>27.25</v>
      </c>
      <c r="N78" s="195">
        <v>34.99</v>
      </c>
      <c r="O78" s="195">
        <v>0</v>
      </c>
      <c r="P78" s="195">
        <v>40.65</v>
      </c>
      <c r="Q78" s="195">
        <v>6.09</v>
      </c>
      <c r="R78" s="195">
        <v>12.56</v>
      </c>
      <c r="S78" s="195">
        <v>7.82</v>
      </c>
      <c r="T78" s="195">
        <v>0</v>
      </c>
      <c r="U78" s="195">
        <v>50.65</v>
      </c>
      <c r="V78" s="195">
        <v>3.71</v>
      </c>
      <c r="W78" s="195">
        <v>9.35</v>
      </c>
      <c r="X78" s="195">
        <v>43.69</v>
      </c>
      <c r="Y78" s="195">
        <v>0</v>
      </c>
      <c r="Z78">
        <v>0</v>
      </c>
      <c r="AA78" s="195">
        <v>20.12</v>
      </c>
      <c r="AB78" s="195">
        <v>0</v>
      </c>
      <c r="AC78" s="195">
        <v>0</v>
      </c>
      <c r="AD78" s="195">
        <v>0</v>
      </c>
      <c r="AE78" s="195">
        <v>29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67.52</v>
      </c>
      <c r="AQ78" s="195">
        <v>22.72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9.08</v>
      </c>
      <c r="L79" s="195">
        <v>558.49</v>
      </c>
      <c r="M79" s="195">
        <v>27.25</v>
      </c>
      <c r="N79" s="195">
        <v>34.99</v>
      </c>
      <c r="O79" s="195">
        <v>0</v>
      </c>
      <c r="P79" s="195">
        <v>40.65</v>
      </c>
      <c r="Q79" s="195">
        <v>6.09</v>
      </c>
      <c r="R79" s="195">
        <v>12.56</v>
      </c>
      <c r="S79" s="195">
        <v>7.82</v>
      </c>
      <c r="T79" s="195">
        <v>0</v>
      </c>
      <c r="U79" s="195">
        <v>50.65</v>
      </c>
      <c r="V79" s="195">
        <v>3.71</v>
      </c>
      <c r="W79" s="195">
        <v>9.35</v>
      </c>
      <c r="X79" s="195">
        <v>43.69</v>
      </c>
      <c r="Y79" s="195">
        <v>0</v>
      </c>
      <c r="Z79">
        <v>0</v>
      </c>
      <c r="AA79" s="195">
        <v>20.12</v>
      </c>
      <c r="AB79" s="195">
        <v>0</v>
      </c>
      <c r="AC79" s="195">
        <v>0</v>
      </c>
      <c r="AD79" s="195">
        <v>0</v>
      </c>
      <c r="AE79" s="195">
        <v>29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67.52</v>
      </c>
      <c r="AQ79" s="195">
        <v>22.72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9.08</v>
      </c>
      <c r="L80" s="195">
        <v>558.49</v>
      </c>
      <c r="M80" s="195">
        <v>27.25</v>
      </c>
      <c r="N80" s="195">
        <v>34.99</v>
      </c>
      <c r="O80" s="195">
        <v>0</v>
      </c>
      <c r="P80" s="195">
        <v>40.65</v>
      </c>
      <c r="Q80" s="195">
        <v>6.09</v>
      </c>
      <c r="R80" s="195">
        <v>12.56</v>
      </c>
      <c r="S80" s="195">
        <v>7.82</v>
      </c>
      <c r="T80" s="195">
        <v>0</v>
      </c>
      <c r="U80" s="195">
        <v>50.65</v>
      </c>
      <c r="V80" s="195">
        <v>3.71</v>
      </c>
      <c r="W80" s="195">
        <v>9.35</v>
      </c>
      <c r="X80" s="195">
        <v>43.69</v>
      </c>
      <c r="Y80" s="195">
        <v>0</v>
      </c>
      <c r="Z80">
        <v>0</v>
      </c>
      <c r="AA80" s="195">
        <v>21.32</v>
      </c>
      <c r="AB80" s="195">
        <v>0</v>
      </c>
      <c r="AC80" s="195">
        <v>0</v>
      </c>
      <c r="AD80" s="195">
        <v>0</v>
      </c>
      <c r="AE80" s="195">
        <v>29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22.72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9.08</v>
      </c>
      <c r="L81" s="195">
        <v>558.49</v>
      </c>
      <c r="M81" s="195">
        <v>27.25</v>
      </c>
      <c r="N81" s="195">
        <v>34.99</v>
      </c>
      <c r="O81" s="195">
        <v>0</v>
      </c>
      <c r="P81" s="195">
        <v>40.65</v>
      </c>
      <c r="Q81" s="195">
        <v>5.26</v>
      </c>
      <c r="R81" s="195">
        <v>12.56</v>
      </c>
      <c r="S81" s="195">
        <v>7.82</v>
      </c>
      <c r="T81" s="195">
        <v>0</v>
      </c>
      <c r="U81" s="195">
        <v>50.65</v>
      </c>
      <c r="V81" s="195">
        <v>3.71</v>
      </c>
      <c r="W81" s="195">
        <v>9.35</v>
      </c>
      <c r="X81" s="195">
        <v>43.69</v>
      </c>
      <c r="Y81" s="195">
        <v>0</v>
      </c>
      <c r="Z81">
        <v>0</v>
      </c>
      <c r="AA81" s="195">
        <v>21.32</v>
      </c>
      <c r="AB81" s="195">
        <v>0</v>
      </c>
      <c r="AC81" s="195">
        <v>0</v>
      </c>
      <c r="AD81" s="195">
        <v>0</v>
      </c>
      <c r="AE81" s="195">
        <v>29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22.72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9.08</v>
      </c>
      <c r="L82" s="195">
        <v>558.49</v>
      </c>
      <c r="M82" s="195">
        <v>27.25</v>
      </c>
      <c r="N82" s="195">
        <v>34.99</v>
      </c>
      <c r="O82" s="195">
        <v>0</v>
      </c>
      <c r="P82" s="195">
        <v>40.65</v>
      </c>
      <c r="Q82" s="195">
        <v>5.26</v>
      </c>
      <c r="R82" s="195">
        <v>12.56</v>
      </c>
      <c r="S82" s="195">
        <v>7.82</v>
      </c>
      <c r="T82" s="195">
        <v>0</v>
      </c>
      <c r="U82" s="195">
        <v>50.65</v>
      </c>
      <c r="V82" s="195">
        <v>3.71</v>
      </c>
      <c r="W82" s="195">
        <v>9.35</v>
      </c>
      <c r="X82" s="195">
        <v>43.69</v>
      </c>
      <c r="Y82" s="195">
        <v>0</v>
      </c>
      <c r="Z82">
        <v>0</v>
      </c>
      <c r="AA82" s="195">
        <v>21.32</v>
      </c>
      <c r="AB82" s="195">
        <v>0</v>
      </c>
      <c r="AC82" s="195">
        <v>0</v>
      </c>
      <c r="AD82" s="195">
        <v>0</v>
      </c>
      <c r="AE82" s="195">
        <v>29.96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22.72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8.82</v>
      </c>
      <c r="L83" s="195">
        <v>558.48</v>
      </c>
      <c r="M83" s="195">
        <v>27.25</v>
      </c>
      <c r="N83" s="195">
        <v>34.99</v>
      </c>
      <c r="O83" s="195">
        <v>0</v>
      </c>
      <c r="P83" s="195">
        <v>40.65</v>
      </c>
      <c r="Q83" s="195">
        <v>5.08</v>
      </c>
      <c r="R83" s="195">
        <v>12.56</v>
      </c>
      <c r="S83" s="195">
        <v>7.82</v>
      </c>
      <c r="T83" s="195">
        <v>0</v>
      </c>
      <c r="U83" s="195">
        <v>50.65</v>
      </c>
      <c r="V83" s="195">
        <v>3.71</v>
      </c>
      <c r="W83" s="195">
        <v>9.35</v>
      </c>
      <c r="X83" s="195">
        <v>43.69</v>
      </c>
      <c r="Y83" s="195">
        <v>0</v>
      </c>
      <c r="Z83">
        <v>0</v>
      </c>
      <c r="AA83" s="195">
        <v>21.32</v>
      </c>
      <c r="AB83" s="195">
        <v>0</v>
      </c>
      <c r="AC83" s="195">
        <v>0</v>
      </c>
      <c r="AD83" s="195">
        <v>0</v>
      </c>
      <c r="AE83" s="195">
        <v>29.96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9.08</v>
      </c>
      <c r="L84" s="195">
        <v>558.48</v>
      </c>
      <c r="M84" s="195">
        <v>27.25</v>
      </c>
      <c r="N84" s="195">
        <v>34.99</v>
      </c>
      <c r="O84" s="195">
        <v>0</v>
      </c>
      <c r="P84" s="195">
        <v>40.65</v>
      </c>
      <c r="Q84" s="195">
        <v>5.08</v>
      </c>
      <c r="R84" s="195">
        <v>12.56</v>
      </c>
      <c r="S84" s="195">
        <v>7.82</v>
      </c>
      <c r="T84" s="195">
        <v>0</v>
      </c>
      <c r="U84" s="195">
        <v>50.65</v>
      </c>
      <c r="V84" s="195">
        <v>3.71</v>
      </c>
      <c r="W84" s="195">
        <v>9.35</v>
      </c>
      <c r="X84" s="195">
        <v>43.69</v>
      </c>
      <c r="Y84" s="195">
        <v>0</v>
      </c>
      <c r="Z84">
        <v>0</v>
      </c>
      <c r="AA84" s="195">
        <v>21.32</v>
      </c>
      <c r="AB84" s="195">
        <v>0</v>
      </c>
      <c r="AC84" s="195">
        <v>0</v>
      </c>
      <c r="AD84" s="195">
        <v>0</v>
      </c>
      <c r="AE84" s="195">
        <v>29.96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9.08</v>
      </c>
      <c r="L85" s="195">
        <v>558.48</v>
      </c>
      <c r="M85" s="195">
        <v>27.25</v>
      </c>
      <c r="N85" s="195">
        <v>34.99</v>
      </c>
      <c r="O85" s="195">
        <v>0</v>
      </c>
      <c r="P85" s="195">
        <v>40.65</v>
      </c>
      <c r="Q85" s="195">
        <v>5.08</v>
      </c>
      <c r="R85" s="195">
        <v>12.56</v>
      </c>
      <c r="S85" s="195">
        <v>7.82</v>
      </c>
      <c r="T85" s="195">
        <v>0</v>
      </c>
      <c r="U85" s="195">
        <v>50.65</v>
      </c>
      <c r="V85" s="195">
        <v>3.71</v>
      </c>
      <c r="W85" s="195">
        <v>9.35</v>
      </c>
      <c r="X85" s="195">
        <v>43.69</v>
      </c>
      <c r="Y85" s="195">
        <v>0</v>
      </c>
      <c r="Z85">
        <v>0</v>
      </c>
      <c r="AA85" s="195">
        <v>21.32</v>
      </c>
      <c r="AB85" s="195">
        <v>0</v>
      </c>
      <c r="AC85" s="195">
        <v>0</v>
      </c>
      <c r="AD85" s="195">
        <v>0</v>
      </c>
      <c r="AE85" s="195">
        <v>29.96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9.08</v>
      </c>
      <c r="L86" s="195">
        <v>558.48</v>
      </c>
      <c r="M86" s="195">
        <v>27.25</v>
      </c>
      <c r="N86" s="195">
        <v>34.99</v>
      </c>
      <c r="O86" s="195">
        <v>0</v>
      </c>
      <c r="P86" s="195">
        <v>40.65</v>
      </c>
      <c r="Q86" s="195">
        <v>5.08</v>
      </c>
      <c r="R86" s="195">
        <v>12.56</v>
      </c>
      <c r="S86" s="195">
        <v>7.82</v>
      </c>
      <c r="T86" s="195">
        <v>0</v>
      </c>
      <c r="U86" s="195">
        <v>50.65</v>
      </c>
      <c r="V86" s="195">
        <v>3.71</v>
      </c>
      <c r="W86" s="195">
        <v>9.35</v>
      </c>
      <c r="X86" s="195">
        <v>43.69</v>
      </c>
      <c r="Y86" s="195">
        <v>0</v>
      </c>
      <c r="Z86">
        <v>0</v>
      </c>
      <c r="AA86" s="195">
        <v>21.32</v>
      </c>
      <c r="AB86" s="195">
        <v>0</v>
      </c>
      <c r="AC86" s="195">
        <v>0</v>
      </c>
      <c r="AD86" s="195">
        <v>0</v>
      </c>
      <c r="AE86" s="195">
        <v>29.96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9.08</v>
      </c>
      <c r="L87" s="195">
        <v>558.48</v>
      </c>
      <c r="M87" s="195">
        <v>27.25</v>
      </c>
      <c r="N87" s="195">
        <v>34.99</v>
      </c>
      <c r="O87" s="195">
        <v>0</v>
      </c>
      <c r="P87" s="195">
        <v>40.65</v>
      </c>
      <c r="Q87" s="195">
        <v>5.08</v>
      </c>
      <c r="R87" s="195">
        <v>12.56</v>
      </c>
      <c r="S87" s="195">
        <v>7.82</v>
      </c>
      <c r="T87" s="195">
        <v>0</v>
      </c>
      <c r="U87" s="195">
        <v>50.65</v>
      </c>
      <c r="V87" s="195">
        <v>3.71</v>
      </c>
      <c r="W87" s="195">
        <v>9.44</v>
      </c>
      <c r="X87" s="195">
        <v>43.69</v>
      </c>
      <c r="Y87" s="195">
        <v>0</v>
      </c>
      <c r="Z87">
        <v>0</v>
      </c>
      <c r="AA87" s="195">
        <v>21.32</v>
      </c>
      <c r="AB87" s="195">
        <v>0</v>
      </c>
      <c r="AC87" s="195">
        <v>0</v>
      </c>
      <c r="AD87" s="195">
        <v>0</v>
      </c>
      <c r="AE87" s="195">
        <v>29.96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9.08</v>
      </c>
      <c r="L88" s="195">
        <v>558.48</v>
      </c>
      <c r="M88" s="195">
        <v>27.25</v>
      </c>
      <c r="N88" s="195">
        <v>34.99</v>
      </c>
      <c r="O88" s="195">
        <v>0</v>
      </c>
      <c r="P88" s="195">
        <v>40.65</v>
      </c>
      <c r="Q88" s="195">
        <v>5.08</v>
      </c>
      <c r="R88" s="195">
        <v>12.56</v>
      </c>
      <c r="S88" s="195">
        <v>7.82</v>
      </c>
      <c r="T88" s="195">
        <v>0</v>
      </c>
      <c r="U88" s="195">
        <v>50.65</v>
      </c>
      <c r="V88" s="195">
        <v>3.71</v>
      </c>
      <c r="W88" s="195">
        <v>9.44</v>
      </c>
      <c r="X88" s="195">
        <v>43.69</v>
      </c>
      <c r="Y88" s="195">
        <v>0</v>
      </c>
      <c r="Z88">
        <v>0</v>
      </c>
      <c r="AA88" s="195">
        <v>21.32</v>
      </c>
      <c r="AB88" s="195">
        <v>0</v>
      </c>
      <c r="AC88" s="195">
        <v>0</v>
      </c>
      <c r="AD88" s="195">
        <v>0</v>
      </c>
      <c r="AE88" s="195">
        <v>29.96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9.08</v>
      </c>
      <c r="L89" s="195">
        <v>558.48</v>
      </c>
      <c r="M89" s="195">
        <v>27.25</v>
      </c>
      <c r="N89" s="195">
        <v>34.99</v>
      </c>
      <c r="O89" s="195">
        <v>0</v>
      </c>
      <c r="P89" s="195">
        <v>40.65</v>
      </c>
      <c r="Q89" s="195">
        <v>5.08</v>
      </c>
      <c r="R89" s="195">
        <v>12.56</v>
      </c>
      <c r="S89" s="195">
        <v>7.82</v>
      </c>
      <c r="T89" s="195">
        <v>0</v>
      </c>
      <c r="U89" s="195">
        <v>50.65</v>
      </c>
      <c r="V89" s="195">
        <v>3.71</v>
      </c>
      <c r="W89" s="195">
        <v>9.44</v>
      </c>
      <c r="X89" s="195">
        <v>43.69</v>
      </c>
      <c r="Y89" s="195">
        <v>0</v>
      </c>
      <c r="Z89">
        <v>0</v>
      </c>
      <c r="AA89" s="195">
        <v>21.32</v>
      </c>
      <c r="AB89" s="195">
        <v>0</v>
      </c>
      <c r="AC89" s="195">
        <v>0</v>
      </c>
      <c r="AD89" s="195">
        <v>0</v>
      </c>
      <c r="AE89" s="195">
        <v>29.96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9.08</v>
      </c>
      <c r="L90" s="195">
        <v>558.48</v>
      </c>
      <c r="M90" s="195">
        <v>27.25</v>
      </c>
      <c r="N90" s="195">
        <v>34.99</v>
      </c>
      <c r="O90" s="195">
        <v>0</v>
      </c>
      <c r="P90" s="195">
        <v>40.65</v>
      </c>
      <c r="Q90" s="195">
        <v>5.08</v>
      </c>
      <c r="R90" s="195">
        <v>12.56</v>
      </c>
      <c r="S90" s="195">
        <v>7.82</v>
      </c>
      <c r="T90" s="195">
        <v>0</v>
      </c>
      <c r="U90" s="195">
        <v>50.65</v>
      </c>
      <c r="V90" s="195">
        <v>3.71</v>
      </c>
      <c r="W90" s="195">
        <v>9.44</v>
      </c>
      <c r="X90" s="195">
        <v>43.69</v>
      </c>
      <c r="Y90" s="195">
        <v>0</v>
      </c>
      <c r="Z90">
        <v>0</v>
      </c>
      <c r="AA90" s="195">
        <v>21.32</v>
      </c>
      <c r="AB90" s="195">
        <v>0</v>
      </c>
      <c r="AC90" s="195">
        <v>0</v>
      </c>
      <c r="AD90" s="195">
        <v>0</v>
      </c>
      <c r="AE90" s="195">
        <v>29.96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9.08</v>
      </c>
      <c r="L91" s="195">
        <v>558.48</v>
      </c>
      <c r="M91" s="195">
        <v>27.25</v>
      </c>
      <c r="N91" s="195">
        <v>34.99</v>
      </c>
      <c r="O91" s="195">
        <v>0</v>
      </c>
      <c r="P91" s="195">
        <v>40.65</v>
      </c>
      <c r="Q91" s="195">
        <v>5.08</v>
      </c>
      <c r="R91" s="195">
        <v>12.56</v>
      </c>
      <c r="S91" s="195">
        <v>7.82</v>
      </c>
      <c r="T91" s="195">
        <v>0</v>
      </c>
      <c r="U91" s="195">
        <v>50.65</v>
      </c>
      <c r="V91" s="195">
        <v>3.71</v>
      </c>
      <c r="W91" s="195">
        <v>9.44</v>
      </c>
      <c r="X91" s="195">
        <v>43.69</v>
      </c>
      <c r="Y91" s="195">
        <v>0</v>
      </c>
      <c r="Z91">
        <v>0</v>
      </c>
      <c r="AA91" s="195">
        <v>21.32</v>
      </c>
      <c r="AB91" s="195">
        <v>0</v>
      </c>
      <c r="AC91" s="195">
        <v>0</v>
      </c>
      <c r="AD91" s="195">
        <v>0</v>
      </c>
      <c r="AE91" s="195">
        <v>29.96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9.08</v>
      </c>
      <c r="L92" s="195">
        <v>558.48</v>
      </c>
      <c r="M92" s="195">
        <v>27.25</v>
      </c>
      <c r="N92" s="195">
        <v>34.99</v>
      </c>
      <c r="O92" s="195">
        <v>0</v>
      </c>
      <c r="P92" s="195">
        <v>40.65</v>
      </c>
      <c r="Q92" s="195">
        <v>5.08</v>
      </c>
      <c r="R92" s="195">
        <v>12.56</v>
      </c>
      <c r="S92" s="195">
        <v>7.82</v>
      </c>
      <c r="T92" s="195">
        <v>0</v>
      </c>
      <c r="U92" s="195">
        <v>50.65</v>
      </c>
      <c r="V92" s="195">
        <v>3.71</v>
      </c>
      <c r="W92" s="195">
        <v>9.44</v>
      </c>
      <c r="X92" s="195">
        <v>43.69</v>
      </c>
      <c r="Y92" s="195">
        <v>0</v>
      </c>
      <c r="Z92">
        <v>0</v>
      </c>
      <c r="AA92" s="195">
        <v>21.32</v>
      </c>
      <c r="AB92" s="195">
        <v>0</v>
      </c>
      <c r="AC92" s="195">
        <v>0</v>
      </c>
      <c r="AD92" s="195">
        <v>0</v>
      </c>
      <c r="AE92" s="195">
        <v>29.96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9.08</v>
      </c>
      <c r="L93" s="195">
        <v>558.48</v>
      </c>
      <c r="M93" s="195">
        <v>27.25</v>
      </c>
      <c r="N93" s="195">
        <v>34.99</v>
      </c>
      <c r="O93" s="195">
        <v>0</v>
      </c>
      <c r="P93" s="195">
        <v>40.65</v>
      </c>
      <c r="Q93" s="195">
        <v>5.59</v>
      </c>
      <c r="R93" s="195">
        <v>12.56</v>
      </c>
      <c r="S93" s="195">
        <v>7.82</v>
      </c>
      <c r="T93" s="195">
        <v>0</v>
      </c>
      <c r="U93" s="195">
        <v>50.65</v>
      </c>
      <c r="V93" s="195">
        <v>3.71</v>
      </c>
      <c r="W93" s="195">
        <v>9.44</v>
      </c>
      <c r="X93" s="195">
        <v>43.69</v>
      </c>
      <c r="Y93" s="195">
        <v>0</v>
      </c>
      <c r="Z93">
        <v>0</v>
      </c>
      <c r="AA93" s="195">
        <v>21.32</v>
      </c>
      <c r="AB93" s="195">
        <v>0</v>
      </c>
      <c r="AC93" s="195">
        <v>0</v>
      </c>
      <c r="AD93" s="195">
        <v>0</v>
      </c>
      <c r="AE93" s="195">
        <v>29.96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9.08</v>
      </c>
      <c r="L94" s="195">
        <v>558.48</v>
      </c>
      <c r="M94" s="195">
        <v>27.25</v>
      </c>
      <c r="N94" s="195">
        <v>34.99</v>
      </c>
      <c r="O94" s="195">
        <v>0</v>
      </c>
      <c r="P94" s="195">
        <v>40.65</v>
      </c>
      <c r="Q94" s="195">
        <v>6.07</v>
      </c>
      <c r="R94" s="195">
        <v>12.56</v>
      </c>
      <c r="S94" s="195">
        <v>7.82</v>
      </c>
      <c r="T94" s="195">
        <v>0</v>
      </c>
      <c r="U94" s="195">
        <v>50.65</v>
      </c>
      <c r="V94" s="195">
        <v>3.71</v>
      </c>
      <c r="W94" s="195">
        <v>9.44</v>
      </c>
      <c r="X94" s="195">
        <v>43.69</v>
      </c>
      <c r="Y94" s="195">
        <v>0</v>
      </c>
      <c r="Z94">
        <v>0</v>
      </c>
      <c r="AA94" s="195">
        <v>21.32</v>
      </c>
      <c r="AB94" s="195">
        <v>0</v>
      </c>
      <c r="AC94" s="195">
        <v>0</v>
      </c>
      <c r="AD94" s="195">
        <v>0</v>
      </c>
      <c r="AE94" s="195">
        <v>29.96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9.08</v>
      </c>
      <c r="L95" s="195">
        <v>558.48</v>
      </c>
      <c r="M95" s="195">
        <v>27.25</v>
      </c>
      <c r="N95" s="195">
        <v>34.99</v>
      </c>
      <c r="O95" s="195">
        <v>0</v>
      </c>
      <c r="P95" s="195">
        <v>40.65</v>
      </c>
      <c r="Q95" s="195">
        <v>6.09</v>
      </c>
      <c r="R95" s="195">
        <v>12.56</v>
      </c>
      <c r="S95" s="195">
        <v>7.82</v>
      </c>
      <c r="T95" s="195">
        <v>0</v>
      </c>
      <c r="U95" s="195">
        <v>50.65</v>
      </c>
      <c r="V95" s="195">
        <v>3.71</v>
      </c>
      <c r="W95" s="195">
        <v>9.44</v>
      </c>
      <c r="X95" s="195">
        <v>43.69</v>
      </c>
      <c r="Y95" s="195">
        <v>0</v>
      </c>
      <c r="Z95">
        <v>0</v>
      </c>
      <c r="AA95" s="195">
        <v>21.32</v>
      </c>
      <c r="AB95" s="195">
        <v>0</v>
      </c>
      <c r="AC95" s="195">
        <v>0</v>
      </c>
      <c r="AD95" s="195">
        <v>0</v>
      </c>
      <c r="AE95" s="195">
        <v>29.96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9.08</v>
      </c>
      <c r="L96" s="195">
        <v>558.48</v>
      </c>
      <c r="M96" s="195">
        <v>27.25</v>
      </c>
      <c r="N96" s="195">
        <v>34.99</v>
      </c>
      <c r="O96" s="195">
        <v>0</v>
      </c>
      <c r="P96" s="195">
        <v>40.65</v>
      </c>
      <c r="Q96" s="195">
        <v>6.09</v>
      </c>
      <c r="R96" s="195">
        <v>12.56</v>
      </c>
      <c r="S96" s="195">
        <v>7.82</v>
      </c>
      <c r="T96" s="195">
        <v>0</v>
      </c>
      <c r="U96" s="195">
        <v>50.65</v>
      </c>
      <c r="V96" s="195">
        <v>3.71</v>
      </c>
      <c r="W96" s="195">
        <v>9.44</v>
      </c>
      <c r="X96" s="195">
        <v>43.69</v>
      </c>
      <c r="Y96" s="195">
        <v>0</v>
      </c>
      <c r="Z96">
        <v>0</v>
      </c>
      <c r="AA96" s="195">
        <v>21.32</v>
      </c>
      <c r="AB96" s="195">
        <v>0</v>
      </c>
      <c r="AC96" s="195">
        <v>0</v>
      </c>
      <c r="AD96" s="195">
        <v>0</v>
      </c>
      <c r="AE96" s="195">
        <v>29.96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9.08</v>
      </c>
      <c r="L97" s="195">
        <v>558.48</v>
      </c>
      <c r="M97" s="195">
        <v>27.25</v>
      </c>
      <c r="N97" s="195">
        <v>34.99</v>
      </c>
      <c r="O97" s="195">
        <v>0</v>
      </c>
      <c r="P97" s="195">
        <v>40.65</v>
      </c>
      <c r="Q97" s="195">
        <v>6.09</v>
      </c>
      <c r="R97" s="195">
        <v>12.56</v>
      </c>
      <c r="S97" s="195">
        <v>7.82</v>
      </c>
      <c r="T97" s="195">
        <v>0</v>
      </c>
      <c r="U97" s="195">
        <v>50.65</v>
      </c>
      <c r="V97" s="195">
        <v>3.71</v>
      </c>
      <c r="W97" s="195">
        <v>9.44</v>
      </c>
      <c r="X97" s="195">
        <v>43.69</v>
      </c>
      <c r="Y97" s="195">
        <v>0</v>
      </c>
      <c r="Z97">
        <v>0</v>
      </c>
      <c r="AA97" s="195">
        <v>21.32</v>
      </c>
      <c r="AB97" s="195">
        <v>0</v>
      </c>
      <c r="AC97" s="195">
        <v>0</v>
      </c>
      <c r="AD97" s="195">
        <v>0</v>
      </c>
      <c r="AE97" s="195">
        <v>29.96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9.08</v>
      </c>
      <c r="L98" s="195">
        <v>558.48</v>
      </c>
      <c r="M98" s="195">
        <v>27.25</v>
      </c>
      <c r="N98" s="195">
        <v>34.99</v>
      </c>
      <c r="O98" s="195">
        <v>0</v>
      </c>
      <c r="P98" s="195">
        <v>40.65</v>
      </c>
      <c r="Q98" s="195">
        <v>6.09</v>
      </c>
      <c r="R98" s="195">
        <v>12.56</v>
      </c>
      <c r="S98" s="195">
        <v>7.82</v>
      </c>
      <c r="T98" s="195">
        <v>0</v>
      </c>
      <c r="U98" s="195">
        <v>50.65</v>
      </c>
      <c r="V98" s="195">
        <v>3.71</v>
      </c>
      <c r="W98" s="195">
        <v>9.44</v>
      </c>
      <c r="X98" s="195">
        <v>43.69</v>
      </c>
      <c r="Y98" s="195">
        <v>0</v>
      </c>
      <c r="Z98">
        <v>0</v>
      </c>
      <c r="AA98" s="195">
        <v>21.32</v>
      </c>
      <c r="AB98" s="195">
        <v>0</v>
      </c>
      <c r="AC98" s="195">
        <v>0</v>
      </c>
      <c r="AD98" s="195">
        <v>0</v>
      </c>
      <c r="AE98" s="195">
        <v>29.96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6.7895000000000039E-2</v>
      </c>
      <c r="L99">
        <f t="shared" si="0"/>
        <v>9.4230025000000115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0.98220500000000155</v>
      </c>
      <c r="Q99">
        <f t="shared" si="0"/>
        <v>8.522749999999997E-2</v>
      </c>
      <c r="R99">
        <f t="shared" si="0"/>
        <v>0.1972199999999997</v>
      </c>
      <c r="S99">
        <f t="shared" si="0"/>
        <v>0.10836250000000004</v>
      </c>
      <c r="T99">
        <f t="shared" si="0"/>
        <v>0</v>
      </c>
      <c r="U99">
        <f t="shared" si="0"/>
        <v>1.2129375</v>
      </c>
      <c r="V99">
        <f t="shared" si="0"/>
        <v>6.5550000000000025E-2</v>
      </c>
      <c r="W99">
        <f t="shared" si="0"/>
        <v>0.13229250000000004</v>
      </c>
      <c r="X99">
        <f t="shared" si="0"/>
        <v>0.93793000000000115</v>
      </c>
      <c r="Y99">
        <f t="shared" si="0"/>
        <v>0</v>
      </c>
      <c r="Z99">
        <f t="shared" si="0"/>
        <v>0</v>
      </c>
      <c r="AA99">
        <f t="shared" si="0"/>
        <v>0.33581999999999984</v>
      </c>
      <c r="AB99">
        <f t="shared" si="0"/>
        <v>2.3579999999999993E-2</v>
      </c>
      <c r="AC99">
        <f t="shared" si="0"/>
        <v>0</v>
      </c>
      <c r="AD99">
        <f t="shared" si="0"/>
        <v>0</v>
      </c>
      <c r="AE99">
        <f t="shared" si="0"/>
        <v>0.70245500000000016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1.312060000000002</v>
      </c>
      <c r="AQ99">
        <f t="shared" si="0"/>
        <v>0.40296000000000026</v>
      </c>
      <c r="AR99">
        <f t="shared" si="0"/>
        <v>0.26183750000000022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45.17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45.17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45.17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45.17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45.17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45.17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45.17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45.17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45.17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45.17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45.17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45.17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45.77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45.77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45.77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45.77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45.77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45.77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45.77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45.77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45.77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45.77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45.77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45.77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45.77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45.77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45.77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45.77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45.77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45.77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45.77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45.77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45.77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45.77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45.77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45.77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45.77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45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45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1.63</v>
      </c>
      <c r="AB49" s="195">
        <v>0</v>
      </c>
      <c r="AC49" s="195">
        <v>0</v>
      </c>
      <c r="AD49" s="195">
        <v>0</v>
      </c>
      <c r="AE49" s="195">
        <v>45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1.63</v>
      </c>
      <c r="AB50" s="195">
        <v>0</v>
      </c>
      <c r="AC50" s="195">
        <v>0</v>
      </c>
      <c r="AD50" s="195">
        <v>0</v>
      </c>
      <c r="AE50" s="195">
        <v>45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1.58</v>
      </c>
      <c r="AB51" s="195">
        <v>0</v>
      </c>
      <c r="AC51" s="195">
        <v>0</v>
      </c>
      <c r="AD51" s="195">
        <v>0</v>
      </c>
      <c r="AE51" s="195">
        <v>45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1.58</v>
      </c>
      <c r="AB52" s="195">
        <v>0</v>
      </c>
      <c r="AC52" s="195">
        <v>0</v>
      </c>
      <c r="AD52" s="195">
        <v>0</v>
      </c>
      <c r="AE52" s="195">
        <v>45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1.61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1.61</v>
      </c>
      <c r="AB57" s="195">
        <v>0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1.61</v>
      </c>
      <c r="AB58" s="195">
        <v>1.39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1.61</v>
      </c>
      <c r="AB59" s="195">
        <v>1.39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1.61</v>
      </c>
      <c r="AB60" s="195">
        <v>1.39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1.61</v>
      </c>
      <c r="AB61" s="195">
        <v>1.29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1.61</v>
      </c>
      <c r="AB62" s="195">
        <v>1.29</v>
      </c>
      <c r="AC62" s="195">
        <v>0</v>
      </c>
      <c r="AD62" s="195">
        <v>0</v>
      </c>
      <c r="AE62" s="195">
        <v>45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1.61</v>
      </c>
      <c r="AB63" s="195">
        <v>1.29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1.61</v>
      </c>
      <c r="AB64" s="195">
        <v>1.29</v>
      </c>
      <c r="AC64" s="195">
        <v>0</v>
      </c>
      <c r="AD64" s="195">
        <v>0</v>
      </c>
      <c r="AE64" s="195">
        <v>45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1.61</v>
      </c>
      <c r="AB65" s="195">
        <v>1.29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1.61</v>
      </c>
      <c r="AB66" s="195">
        <v>1.29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1.61</v>
      </c>
      <c r="AB67" s="195">
        <v>1.29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1.61</v>
      </c>
      <c r="AB68" s="195">
        <v>1.29</v>
      </c>
      <c r="AC68" s="195">
        <v>0</v>
      </c>
      <c r="AD68" s="195">
        <v>0</v>
      </c>
      <c r="AE68" s="195">
        <v>45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1.61</v>
      </c>
      <c r="AB69" s="195">
        <v>1.29</v>
      </c>
      <c r="AC69" s="195">
        <v>0</v>
      </c>
      <c r="AD69" s="195">
        <v>0</v>
      </c>
      <c r="AE69" s="195">
        <v>45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3.36</v>
      </c>
      <c r="AB70" s="195">
        <v>0</v>
      </c>
      <c r="AC70" s="195">
        <v>0</v>
      </c>
      <c r="AD70" s="195">
        <v>0</v>
      </c>
      <c r="AE70" s="195">
        <v>45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3.36</v>
      </c>
      <c r="AB71" s="195">
        <v>0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3.36</v>
      </c>
      <c r="AB72" s="195">
        <v>0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3.36</v>
      </c>
      <c r="AB73" s="195">
        <v>0</v>
      </c>
      <c r="AC73" s="195">
        <v>0</v>
      </c>
      <c r="AD73" s="195">
        <v>0</v>
      </c>
      <c r="AE73" s="195">
        <v>45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3.36</v>
      </c>
      <c r="AB74" s="195">
        <v>0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3.36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3.36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3.36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3.36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3.36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3.56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3.56</v>
      </c>
      <c r="AB81" s="195">
        <v>0</v>
      </c>
      <c r="AC81" s="195">
        <v>0</v>
      </c>
      <c r="AD81" s="195">
        <v>0</v>
      </c>
      <c r="AE81" s="195">
        <v>45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3.56</v>
      </c>
      <c r="AB82" s="195">
        <v>0</v>
      </c>
      <c r="AC82" s="195">
        <v>0</v>
      </c>
      <c r="AD82" s="195">
        <v>0</v>
      </c>
      <c r="AE82" s="195">
        <v>46.67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3.56</v>
      </c>
      <c r="AB83" s="195">
        <v>0</v>
      </c>
      <c r="AC83" s="195">
        <v>0</v>
      </c>
      <c r="AD83" s="195">
        <v>0</v>
      </c>
      <c r="AE83" s="195">
        <v>46.67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3.56</v>
      </c>
      <c r="AB84" s="195">
        <v>0</v>
      </c>
      <c r="AC84" s="195">
        <v>0</v>
      </c>
      <c r="AD84" s="195">
        <v>0</v>
      </c>
      <c r="AE84" s="195">
        <v>46.67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3.56</v>
      </c>
      <c r="AB85" s="195">
        <v>0</v>
      </c>
      <c r="AC85" s="195">
        <v>0</v>
      </c>
      <c r="AD85" s="195">
        <v>0</v>
      </c>
      <c r="AE85" s="195">
        <v>46.67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3.56</v>
      </c>
      <c r="AB86" s="195">
        <v>0</v>
      </c>
      <c r="AC86" s="195">
        <v>0</v>
      </c>
      <c r="AD86" s="195">
        <v>0</v>
      </c>
      <c r="AE86" s="195">
        <v>46.67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3.56</v>
      </c>
      <c r="AB87" s="195">
        <v>0</v>
      </c>
      <c r="AC87" s="195">
        <v>0</v>
      </c>
      <c r="AD87" s="195">
        <v>0</v>
      </c>
      <c r="AE87" s="195">
        <v>46.67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3.56</v>
      </c>
      <c r="AB88" s="195">
        <v>0</v>
      </c>
      <c r="AC88" s="195">
        <v>0</v>
      </c>
      <c r="AD88" s="195">
        <v>0</v>
      </c>
      <c r="AE88" s="195">
        <v>46.67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3.56</v>
      </c>
      <c r="AB89" s="195">
        <v>0</v>
      </c>
      <c r="AC89" s="195">
        <v>0</v>
      </c>
      <c r="AD89" s="195">
        <v>0</v>
      </c>
      <c r="AE89" s="195">
        <v>46.67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3.56</v>
      </c>
      <c r="AB90" s="195">
        <v>0</v>
      </c>
      <c r="AC90" s="195">
        <v>0</v>
      </c>
      <c r="AD90" s="195">
        <v>0</v>
      </c>
      <c r="AE90" s="195">
        <v>46.67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3.56</v>
      </c>
      <c r="AB91" s="195">
        <v>0</v>
      </c>
      <c r="AC91" s="195">
        <v>0</v>
      </c>
      <c r="AD91" s="195">
        <v>0</v>
      </c>
      <c r="AE91" s="195">
        <v>46.67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3.56</v>
      </c>
      <c r="AB92" s="195">
        <v>0</v>
      </c>
      <c r="AC92" s="195">
        <v>0</v>
      </c>
      <c r="AD92" s="195">
        <v>0</v>
      </c>
      <c r="AE92" s="195">
        <v>46.67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3.56</v>
      </c>
      <c r="AB93" s="195">
        <v>0</v>
      </c>
      <c r="AC93" s="195">
        <v>0</v>
      </c>
      <c r="AD93" s="195">
        <v>0</v>
      </c>
      <c r="AE93" s="195">
        <v>46.67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3.56</v>
      </c>
      <c r="AB94" s="195">
        <v>0</v>
      </c>
      <c r="AC94" s="195">
        <v>0</v>
      </c>
      <c r="AD94" s="195">
        <v>0</v>
      </c>
      <c r="AE94" s="195">
        <v>46.67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3.56</v>
      </c>
      <c r="AB95" s="195">
        <v>0</v>
      </c>
      <c r="AC95" s="195">
        <v>0</v>
      </c>
      <c r="AD95" s="195">
        <v>0</v>
      </c>
      <c r="AE95" s="195">
        <v>46.67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3.56</v>
      </c>
      <c r="AB96" s="195">
        <v>0</v>
      </c>
      <c r="AC96" s="195">
        <v>0</v>
      </c>
      <c r="AD96" s="195">
        <v>0</v>
      </c>
      <c r="AE96" s="195">
        <v>46.67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3.56</v>
      </c>
      <c r="AB97" s="195">
        <v>0</v>
      </c>
      <c r="AC97" s="195">
        <v>0</v>
      </c>
      <c r="AD97" s="195">
        <v>0</v>
      </c>
      <c r="AE97" s="195">
        <v>46.67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3.56</v>
      </c>
      <c r="AB98" s="195">
        <v>0</v>
      </c>
      <c r="AC98" s="195">
        <v>0</v>
      </c>
      <c r="AD98" s="195">
        <v>0</v>
      </c>
      <c r="AE98" s="195">
        <v>46.67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5.3692500000000025E-2</v>
      </c>
      <c r="AB99">
        <f t="shared" si="0"/>
        <v>3.9449999999999989E-3</v>
      </c>
      <c r="AC99">
        <f t="shared" si="0"/>
        <v>0</v>
      </c>
      <c r="AD99">
        <f t="shared" si="0"/>
        <v>0</v>
      </c>
      <c r="AE99">
        <f t="shared" si="0"/>
        <v>1.0924200000000004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9.11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9.11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9.11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9.11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9.11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9.11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9.11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9.11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9.11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9.11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9.11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9.11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9.24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9.24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9.24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9.24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9.24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9.24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9.24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9.24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9.24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9.24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9.24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9.24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9.24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9.24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9.24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9.24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9.24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9.24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9.24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9.24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9.24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9.24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9.24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9.24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9.24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9.01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9.01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9.01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9.01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9.01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9.01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9.01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9.01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9.01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9.01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9.01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9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9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9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9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9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9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9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9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9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9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9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9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9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9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9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9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9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9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9.42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9.42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9.42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9.42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9.42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9.42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9.42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9.42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9.42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9.42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9.42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9.42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9.42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9.42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9.42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9.42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9.42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0.21964249999999985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150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150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150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150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150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150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150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150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150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150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150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150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152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152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152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152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5">
        <v>152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5">
        <v>152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5">
        <v>152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5">
        <v>152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5">
        <v>152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5">
        <v>152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5">
        <v>152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5">
        <v>152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5">
        <v>152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5">
        <v>152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5">
        <v>152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152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5">
        <v>152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5">
        <v>152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152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152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152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152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152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152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152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149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149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149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5">
        <v>149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149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149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5">
        <v>149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5">
        <v>149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5">
        <v>149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5">
        <v>149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5">
        <v>149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5">
        <v>146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5">
        <v>146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5">
        <v>146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5">
        <v>146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5">
        <v>146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5">
        <v>146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5">
        <v>146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34</v>
      </c>
      <c r="D58" s="24">
        <v>28</v>
      </c>
      <c r="E58" s="24">
        <v>0</v>
      </c>
      <c r="F58" s="24">
        <v>0</v>
      </c>
      <c r="G58" s="195">
        <v>146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34</v>
      </c>
      <c r="D59" s="24">
        <v>28</v>
      </c>
      <c r="E59" s="24">
        <v>0</v>
      </c>
      <c r="F59" s="24">
        <v>0</v>
      </c>
      <c r="G59" s="195">
        <v>146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34</v>
      </c>
      <c r="D60" s="24">
        <v>28</v>
      </c>
      <c r="E60" s="24">
        <v>0</v>
      </c>
      <c r="F60" s="24">
        <v>0</v>
      </c>
      <c r="G60" s="195">
        <v>146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34</v>
      </c>
      <c r="D61" s="24">
        <v>26</v>
      </c>
      <c r="E61" s="24">
        <v>0</v>
      </c>
      <c r="F61" s="24">
        <v>0</v>
      </c>
      <c r="G61" s="195">
        <v>146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34</v>
      </c>
      <c r="D62" s="24">
        <v>26</v>
      </c>
      <c r="E62" s="24">
        <v>0</v>
      </c>
      <c r="F62" s="24">
        <v>0</v>
      </c>
      <c r="G62" s="195">
        <v>146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34</v>
      </c>
      <c r="D63" s="24">
        <v>26</v>
      </c>
      <c r="E63" s="24">
        <v>0</v>
      </c>
      <c r="F63" s="24">
        <v>0</v>
      </c>
      <c r="G63" s="195">
        <v>146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34</v>
      </c>
      <c r="D64" s="24">
        <v>26</v>
      </c>
      <c r="E64" s="24">
        <v>0</v>
      </c>
      <c r="F64" s="24">
        <v>0</v>
      </c>
      <c r="G64" s="195">
        <v>146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34</v>
      </c>
      <c r="D65" s="24">
        <v>26</v>
      </c>
      <c r="E65" s="24">
        <v>0</v>
      </c>
      <c r="F65" s="24">
        <v>0</v>
      </c>
      <c r="G65" s="195">
        <v>146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34</v>
      </c>
      <c r="D66" s="24">
        <v>26</v>
      </c>
      <c r="E66" s="24">
        <v>0</v>
      </c>
      <c r="F66" s="24">
        <v>0</v>
      </c>
      <c r="G66" s="195">
        <v>146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34</v>
      </c>
      <c r="D67" s="24">
        <v>26</v>
      </c>
      <c r="E67" s="24">
        <v>0</v>
      </c>
      <c r="F67" s="24">
        <v>0</v>
      </c>
      <c r="G67" s="195">
        <v>146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34</v>
      </c>
      <c r="D68" s="24">
        <v>26</v>
      </c>
      <c r="E68" s="24">
        <v>0</v>
      </c>
      <c r="F68" s="24">
        <v>0</v>
      </c>
      <c r="G68" s="195">
        <v>146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34</v>
      </c>
      <c r="D69" s="24">
        <v>26</v>
      </c>
      <c r="E69" s="24">
        <v>0</v>
      </c>
      <c r="F69" s="24">
        <v>0</v>
      </c>
      <c r="G69" s="195">
        <v>146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68</v>
      </c>
      <c r="D70" s="24">
        <v>0</v>
      </c>
      <c r="E70" s="24">
        <v>0</v>
      </c>
      <c r="F70" s="24">
        <v>0</v>
      </c>
      <c r="G70" s="195">
        <v>146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68</v>
      </c>
      <c r="D71" s="24">
        <v>0</v>
      </c>
      <c r="E71" s="24">
        <v>0</v>
      </c>
      <c r="F71" s="24">
        <v>0</v>
      </c>
      <c r="G71" s="195">
        <v>146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68</v>
      </c>
      <c r="D72" s="24">
        <v>0</v>
      </c>
      <c r="E72" s="24">
        <v>0</v>
      </c>
      <c r="F72" s="24">
        <v>0</v>
      </c>
      <c r="G72" s="195">
        <v>146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68</v>
      </c>
      <c r="D73" s="24">
        <v>0</v>
      </c>
      <c r="E73" s="24">
        <v>0</v>
      </c>
      <c r="F73" s="24">
        <v>0</v>
      </c>
      <c r="G73" s="195">
        <v>146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68</v>
      </c>
      <c r="D74" s="24">
        <v>0</v>
      </c>
      <c r="E74" s="24">
        <v>0</v>
      </c>
      <c r="F74" s="24">
        <v>0</v>
      </c>
      <c r="G74" s="195">
        <v>146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68</v>
      </c>
      <c r="D75" s="24">
        <v>0</v>
      </c>
      <c r="E75" s="24">
        <v>0</v>
      </c>
      <c r="F75" s="24">
        <v>0</v>
      </c>
      <c r="G75" s="195">
        <v>146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68</v>
      </c>
      <c r="D76" s="24">
        <v>0</v>
      </c>
      <c r="E76" s="24">
        <v>0</v>
      </c>
      <c r="F76" s="24">
        <v>0</v>
      </c>
      <c r="G76" s="195">
        <v>146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68</v>
      </c>
      <c r="D77" s="24">
        <v>0</v>
      </c>
      <c r="E77" s="24">
        <v>0</v>
      </c>
      <c r="F77" s="24">
        <v>0</v>
      </c>
      <c r="G77" s="195">
        <v>146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68</v>
      </c>
      <c r="D78" s="24">
        <v>0</v>
      </c>
      <c r="E78" s="24">
        <v>0</v>
      </c>
      <c r="F78" s="24">
        <v>0</v>
      </c>
      <c r="G78" s="195">
        <v>146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68</v>
      </c>
      <c r="D79" s="24">
        <v>0</v>
      </c>
      <c r="E79" s="24">
        <v>0</v>
      </c>
      <c r="F79" s="24">
        <v>0</v>
      </c>
      <c r="G79" s="195">
        <v>146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72</v>
      </c>
      <c r="D80" s="24">
        <v>0</v>
      </c>
      <c r="E80" s="24">
        <v>0</v>
      </c>
      <c r="F80" s="24">
        <v>0</v>
      </c>
      <c r="G80" s="195">
        <v>146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72</v>
      </c>
      <c r="D81" s="24">
        <v>0</v>
      </c>
      <c r="E81" s="24">
        <v>0</v>
      </c>
      <c r="F81" s="24">
        <v>0</v>
      </c>
      <c r="G81" s="195">
        <v>146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72</v>
      </c>
      <c r="D82" s="24">
        <v>0</v>
      </c>
      <c r="E82" s="24">
        <v>0</v>
      </c>
      <c r="F82" s="24">
        <v>0</v>
      </c>
      <c r="G82" s="195">
        <v>155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72</v>
      </c>
      <c r="D83" s="24">
        <v>0</v>
      </c>
      <c r="E83" s="24">
        <v>0</v>
      </c>
      <c r="F83" s="24">
        <v>0</v>
      </c>
      <c r="G83" s="195">
        <v>155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72</v>
      </c>
      <c r="D84" s="24">
        <v>0</v>
      </c>
      <c r="E84" s="24">
        <v>0</v>
      </c>
      <c r="F84" s="24">
        <v>0</v>
      </c>
      <c r="G84" s="195">
        <v>155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72</v>
      </c>
      <c r="D85" s="24">
        <v>0</v>
      </c>
      <c r="E85" s="24">
        <v>0</v>
      </c>
      <c r="F85" s="24">
        <v>0</v>
      </c>
      <c r="G85" s="195">
        <v>155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72</v>
      </c>
      <c r="D86" s="24">
        <v>0</v>
      </c>
      <c r="E86" s="24">
        <v>0</v>
      </c>
      <c r="F86" s="24">
        <v>0</v>
      </c>
      <c r="G86" s="195">
        <v>155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72</v>
      </c>
      <c r="D87" s="24">
        <v>0</v>
      </c>
      <c r="E87" s="24">
        <v>0</v>
      </c>
      <c r="F87" s="24">
        <v>0</v>
      </c>
      <c r="G87" s="195">
        <v>155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72</v>
      </c>
      <c r="D88" s="24">
        <v>0</v>
      </c>
      <c r="E88" s="24">
        <v>0</v>
      </c>
      <c r="F88" s="24">
        <v>0</v>
      </c>
      <c r="G88" s="195">
        <v>155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72</v>
      </c>
      <c r="D89" s="24">
        <v>0</v>
      </c>
      <c r="E89" s="24">
        <v>0</v>
      </c>
      <c r="F89" s="24">
        <v>0</v>
      </c>
      <c r="G89" s="195">
        <v>155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72</v>
      </c>
      <c r="D90" s="24">
        <v>0</v>
      </c>
      <c r="E90" s="24">
        <v>0</v>
      </c>
      <c r="F90" s="24">
        <v>0</v>
      </c>
      <c r="G90" s="195">
        <v>155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72</v>
      </c>
      <c r="D91" s="24">
        <v>0</v>
      </c>
      <c r="E91" s="24">
        <v>0</v>
      </c>
      <c r="F91" s="24">
        <v>0</v>
      </c>
      <c r="G91" s="195">
        <v>155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72</v>
      </c>
      <c r="D92" s="24">
        <v>0</v>
      </c>
      <c r="E92" s="24">
        <v>0</v>
      </c>
      <c r="F92" s="24">
        <v>0</v>
      </c>
      <c r="G92" s="195">
        <v>155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72</v>
      </c>
      <c r="D93" s="24">
        <v>0</v>
      </c>
      <c r="E93" s="24">
        <v>0</v>
      </c>
      <c r="F93" s="24">
        <v>0</v>
      </c>
      <c r="G93" s="195">
        <v>155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72</v>
      </c>
      <c r="D94" s="24">
        <v>0</v>
      </c>
      <c r="E94" s="24">
        <v>0</v>
      </c>
      <c r="F94" s="24">
        <v>0</v>
      </c>
      <c r="G94" s="195">
        <v>155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72</v>
      </c>
      <c r="D95" s="24">
        <v>0</v>
      </c>
      <c r="E95" s="24">
        <v>0</v>
      </c>
      <c r="F95" s="24">
        <v>0</v>
      </c>
      <c r="G95" s="195">
        <v>155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72</v>
      </c>
      <c r="D96" s="24">
        <v>0</v>
      </c>
      <c r="E96" s="24">
        <v>0</v>
      </c>
      <c r="F96" s="24">
        <v>0</v>
      </c>
      <c r="G96" s="195">
        <v>155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72</v>
      </c>
      <c r="D97" s="24">
        <v>0</v>
      </c>
      <c r="E97" s="24">
        <v>0</v>
      </c>
      <c r="F97" s="24">
        <v>0</v>
      </c>
      <c r="G97" s="195">
        <v>155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72</v>
      </c>
      <c r="D98" s="24">
        <v>0</v>
      </c>
      <c r="E98" s="24">
        <v>0</v>
      </c>
      <c r="F98" s="24">
        <v>0</v>
      </c>
      <c r="G98" s="195">
        <v>155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1.0934999999999999</v>
      </c>
      <c r="D99" s="114">
        <f t="shared" si="0"/>
        <v>7.9500000000000001E-2</v>
      </c>
      <c r="E99" s="114">
        <f t="shared" si="0"/>
        <v>0</v>
      </c>
      <c r="F99" s="114">
        <f t="shared" si="0"/>
        <v>0</v>
      </c>
      <c r="G99" s="114">
        <f t="shared" si="0"/>
        <v>3.6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20.22</v>
      </c>
      <c r="J3" s="195">
        <v>14.44</v>
      </c>
      <c r="K3" s="195">
        <v>17.72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0.26</v>
      </c>
      <c r="R3" s="195">
        <v>0.65</v>
      </c>
      <c r="S3" s="195">
        <v>0.4</v>
      </c>
      <c r="T3" s="195">
        <v>0</v>
      </c>
      <c r="U3" s="195">
        <v>1.76</v>
      </c>
      <c r="V3" s="195">
        <v>0.15</v>
      </c>
      <c r="W3" s="195">
        <v>0.49</v>
      </c>
      <c r="X3" s="195">
        <v>2.2400000000000002</v>
      </c>
      <c r="Y3" s="195">
        <v>0</v>
      </c>
      <c r="Z3" s="195">
        <v>3.81</v>
      </c>
      <c r="AA3" s="195">
        <v>1.1599999999999999</v>
      </c>
      <c r="AB3" s="195">
        <v>0</v>
      </c>
      <c r="AC3" s="195">
        <v>21.1</v>
      </c>
      <c r="AD3" s="195">
        <v>0</v>
      </c>
      <c r="AE3" s="195">
        <v>0</v>
      </c>
      <c r="AF3" s="195">
        <v>0</v>
      </c>
      <c r="AG3" s="195">
        <v>32.42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20.22</v>
      </c>
      <c r="J4" s="195">
        <v>14.44</v>
      </c>
      <c r="K4" s="195">
        <v>17.72</v>
      </c>
      <c r="L4" s="195">
        <v>0.34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0.26</v>
      </c>
      <c r="R4" s="195">
        <v>0.65</v>
      </c>
      <c r="S4" s="195">
        <v>0.4</v>
      </c>
      <c r="T4" s="195">
        <v>0</v>
      </c>
      <c r="U4" s="195">
        <v>1.75</v>
      </c>
      <c r="V4" s="195">
        <v>0.15</v>
      </c>
      <c r="W4" s="195">
        <v>0.49</v>
      </c>
      <c r="X4" s="195">
        <v>2.2400000000000002</v>
      </c>
      <c r="Y4" s="195">
        <v>0</v>
      </c>
      <c r="Z4" s="195">
        <v>3.81</v>
      </c>
      <c r="AA4" s="195">
        <v>1.1599999999999999</v>
      </c>
      <c r="AB4" s="195">
        <v>0</v>
      </c>
      <c r="AC4" s="195">
        <v>21.1</v>
      </c>
      <c r="AD4" s="195">
        <v>0</v>
      </c>
      <c r="AE4" s="195">
        <v>0</v>
      </c>
      <c r="AF4" s="195">
        <v>0</v>
      </c>
      <c r="AG4" s="195">
        <v>32.42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20.22</v>
      </c>
      <c r="J5" s="195">
        <v>14.44</v>
      </c>
      <c r="K5" s="195">
        <v>17.72</v>
      </c>
      <c r="L5" s="195">
        <v>0.34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0.26</v>
      </c>
      <c r="R5" s="195">
        <v>0.65</v>
      </c>
      <c r="S5" s="195">
        <v>0.4</v>
      </c>
      <c r="T5" s="195">
        <v>0</v>
      </c>
      <c r="U5" s="195">
        <v>1.75</v>
      </c>
      <c r="V5" s="195">
        <v>0.35</v>
      </c>
      <c r="W5" s="195">
        <v>0.49</v>
      </c>
      <c r="X5" s="195">
        <v>2.2400000000000002</v>
      </c>
      <c r="Y5" s="195">
        <v>0</v>
      </c>
      <c r="Z5" s="195">
        <v>3.81</v>
      </c>
      <c r="AA5" s="195">
        <v>1.1599999999999999</v>
      </c>
      <c r="AB5" s="195">
        <v>0</v>
      </c>
      <c r="AC5" s="195">
        <v>21.1</v>
      </c>
      <c r="AD5" s="195">
        <v>0</v>
      </c>
      <c r="AE5" s="195">
        <v>0</v>
      </c>
      <c r="AF5" s="195">
        <v>0</v>
      </c>
      <c r="AG5" s="195">
        <v>32.42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20.22</v>
      </c>
      <c r="J6" s="195">
        <v>14.44</v>
      </c>
      <c r="K6" s="195">
        <v>17.72</v>
      </c>
      <c r="L6" s="195">
        <v>0.34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0.26</v>
      </c>
      <c r="R6" s="195">
        <v>0.65</v>
      </c>
      <c r="S6" s="195">
        <v>0.4</v>
      </c>
      <c r="T6" s="195">
        <v>0</v>
      </c>
      <c r="U6" s="195">
        <v>1.75</v>
      </c>
      <c r="V6" s="195">
        <v>0.35</v>
      </c>
      <c r="W6" s="195">
        <v>0.49</v>
      </c>
      <c r="X6" s="195">
        <v>2.2400000000000002</v>
      </c>
      <c r="Y6" s="195">
        <v>0</v>
      </c>
      <c r="Z6" s="195">
        <v>3.81</v>
      </c>
      <c r="AA6" s="195">
        <v>1.1599999999999999</v>
      </c>
      <c r="AB6" s="195">
        <v>0</v>
      </c>
      <c r="AC6" s="195">
        <v>21.1</v>
      </c>
      <c r="AD6" s="195">
        <v>0</v>
      </c>
      <c r="AE6" s="195">
        <v>0</v>
      </c>
      <c r="AF6" s="195">
        <v>0</v>
      </c>
      <c r="AG6" s="195">
        <v>32.42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20.22</v>
      </c>
      <c r="J7" s="195">
        <v>14.44</v>
      </c>
      <c r="K7" s="195">
        <v>17.72</v>
      </c>
      <c r="L7" s="195">
        <v>0.34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0.26</v>
      </c>
      <c r="R7" s="195">
        <v>0.65</v>
      </c>
      <c r="S7" s="195">
        <v>0.4</v>
      </c>
      <c r="T7" s="195">
        <v>0</v>
      </c>
      <c r="U7" s="195">
        <v>1.75</v>
      </c>
      <c r="V7" s="195">
        <v>0.47</v>
      </c>
      <c r="W7" s="195">
        <v>0.49</v>
      </c>
      <c r="X7" s="195">
        <v>2.2400000000000002</v>
      </c>
      <c r="Y7" s="195">
        <v>0</v>
      </c>
      <c r="Z7" s="195">
        <v>3.81</v>
      </c>
      <c r="AA7" s="195">
        <v>1.1599999999999999</v>
      </c>
      <c r="AB7" s="195">
        <v>0</v>
      </c>
      <c r="AC7" s="195">
        <v>21.1</v>
      </c>
      <c r="AD7" s="195">
        <v>0</v>
      </c>
      <c r="AE7" s="195">
        <v>0</v>
      </c>
      <c r="AF7" s="195">
        <v>0</v>
      </c>
      <c r="AG7" s="195">
        <v>32.42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20.22</v>
      </c>
      <c r="J8" s="195">
        <v>14.44</v>
      </c>
      <c r="K8" s="195">
        <v>17.72</v>
      </c>
      <c r="L8" s="195">
        <v>0.34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0.26</v>
      </c>
      <c r="R8" s="195">
        <v>0.65</v>
      </c>
      <c r="S8" s="195">
        <v>0.4</v>
      </c>
      <c r="T8" s="195">
        <v>0</v>
      </c>
      <c r="U8" s="195">
        <v>1.75</v>
      </c>
      <c r="V8" s="195">
        <v>0.47</v>
      </c>
      <c r="W8" s="195">
        <v>0.49</v>
      </c>
      <c r="X8" s="195">
        <v>2.2400000000000002</v>
      </c>
      <c r="Y8" s="195">
        <v>0</v>
      </c>
      <c r="Z8" s="195">
        <v>3.81</v>
      </c>
      <c r="AA8" s="195">
        <v>1.1599999999999999</v>
      </c>
      <c r="AB8" s="195">
        <v>0</v>
      </c>
      <c r="AC8" s="195">
        <v>21.1</v>
      </c>
      <c r="AD8" s="195">
        <v>0</v>
      </c>
      <c r="AE8" s="195">
        <v>0</v>
      </c>
      <c r="AF8" s="195">
        <v>0</v>
      </c>
      <c r="AG8" s="195">
        <v>32.42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20.22</v>
      </c>
      <c r="J9" s="195">
        <v>14.44</v>
      </c>
      <c r="K9" s="195">
        <v>106.87</v>
      </c>
      <c r="L9" s="195">
        <v>0.34</v>
      </c>
      <c r="M9" s="195">
        <v>2.2000000000000002</v>
      </c>
      <c r="N9" s="195">
        <v>1.8</v>
      </c>
      <c r="O9" s="195">
        <v>2.54</v>
      </c>
      <c r="P9" s="195">
        <v>0.95</v>
      </c>
      <c r="Q9" s="195">
        <v>0.26</v>
      </c>
      <c r="R9" s="195">
        <v>0.65</v>
      </c>
      <c r="S9" s="195">
        <v>0.4</v>
      </c>
      <c r="T9" s="195">
        <v>0</v>
      </c>
      <c r="U9" s="195">
        <v>1.75</v>
      </c>
      <c r="V9" s="195">
        <v>0.47</v>
      </c>
      <c r="W9" s="195">
        <v>0.49</v>
      </c>
      <c r="X9" s="195">
        <v>2.2400000000000002</v>
      </c>
      <c r="Y9" s="195">
        <v>0</v>
      </c>
      <c r="Z9" s="195">
        <v>3.81</v>
      </c>
      <c r="AA9" s="195">
        <v>1.1599999999999999</v>
      </c>
      <c r="AB9" s="195">
        <v>0</v>
      </c>
      <c r="AC9" s="195">
        <v>21.1</v>
      </c>
      <c r="AD9" s="195">
        <v>0</v>
      </c>
      <c r="AE9" s="195">
        <v>0</v>
      </c>
      <c r="AF9" s="195">
        <v>0</v>
      </c>
      <c r="AG9" s="195">
        <v>32.42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20.22</v>
      </c>
      <c r="J10" s="195">
        <v>14.44</v>
      </c>
      <c r="K10" s="195">
        <v>184.1</v>
      </c>
      <c r="L10" s="195">
        <v>0.34</v>
      </c>
      <c r="M10" s="195">
        <v>2.2000000000000002</v>
      </c>
      <c r="N10" s="195">
        <v>1.8</v>
      </c>
      <c r="O10" s="195">
        <v>2.54</v>
      </c>
      <c r="P10" s="195">
        <v>0.95</v>
      </c>
      <c r="Q10" s="195">
        <v>0.26</v>
      </c>
      <c r="R10" s="195">
        <v>0.65</v>
      </c>
      <c r="S10" s="195">
        <v>0.4</v>
      </c>
      <c r="T10" s="195">
        <v>0</v>
      </c>
      <c r="U10" s="195">
        <v>1.75</v>
      </c>
      <c r="V10" s="195">
        <v>0.47</v>
      </c>
      <c r="W10" s="195">
        <v>0.49</v>
      </c>
      <c r="X10" s="195">
        <v>2.2400000000000002</v>
      </c>
      <c r="Y10" s="195">
        <v>0</v>
      </c>
      <c r="Z10" s="195">
        <v>3.81</v>
      </c>
      <c r="AA10" s="195">
        <v>1.1599999999999999</v>
      </c>
      <c r="AB10" s="195">
        <v>0</v>
      </c>
      <c r="AC10" s="195">
        <v>21.1</v>
      </c>
      <c r="AD10" s="195">
        <v>0</v>
      </c>
      <c r="AE10" s="195">
        <v>0</v>
      </c>
      <c r="AF10" s="195">
        <v>0</v>
      </c>
      <c r="AG10" s="195">
        <v>32.42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20.22</v>
      </c>
      <c r="J11" s="195">
        <v>14.44</v>
      </c>
      <c r="K11" s="195">
        <v>242.03</v>
      </c>
      <c r="L11" s="195">
        <v>0.34</v>
      </c>
      <c r="M11" s="195">
        <v>2.2000000000000002</v>
      </c>
      <c r="N11" s="195">
        <v>1.8</v>
      </c>
      <c r="O11" s="195">
        <v>2.54</v>
      </c>
      <c r="P11" s="195">
        <v>0.95</v>
      </c>
      <c r="Q11" s="195">
        <v>0.26</v>
      </c>
      <c r="R11" s="195">
        <v>0.65</v>
      </c>
      <c r="S11" s="195">
        <v>0.4</v>
      </c>
      <c r="T11" s="195">
        <v>0</v>
      </c>
      <c r="U11" s="195">
        <v>1.75</v>
      </c>
      <c r="V11" s="195">
        <v>0.16</v>
      </c>
      <c r="W11" s="195">
        <v>0.49</v>
      </c>
      <c r="X11" s="195">
        <v>2.2400000000000002</v>
      </c>
      <c r="Y11" s="195">
        <v>0</v>
      </c>
      <c r="Z11" s="195">
        <v>3.81</v>
      </c>
      <c r="AA11" s="195">
        <v>1.1599999999999999</v>
      </c>
      <c r="AB11" s="195">
        <v>0</v>
      </c>
      <c r="AC11" s="195">
        <v>21.1</v>
      </c>
      <c r="AD11" s="195">
        <v>0</v>
      </c>
      <c r="AE11" s="195">
        <v>0</v>
      </c>
      <c r="AF11" s="195">
        <v>0</v>
      </c>
      <c r="AG11" s="195">
        <v>32.42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20.22</v>
      </c>
      <c r="J12" s="195">
        <v>14.44</v>
      </c>
      <c r="K12" s="195">
        <v>242.03</v>
      </c>
      <c r="L12" s="195">
        <v>0.34</v>
      </c>
      <c r="M12" s="195">
        <v>2.2000000000000002</v>
      </c>
      <c r="N12" s="195">
        <v>1.8</v>
      </c>
      <c r="O12" s="195">
        <v>2.54</v>
      </c>
      <c r="P12" s="195">
        <v>0.95</v>
      </c>
      <c r="Q12" s="195">
        <v>0.26</v>
      </c>
      <c r="R12" s="195">
        <v>0.65</v>
      </c>
      <c r="S12" s="195">
        <v>0</v>
      </c>
      <c r="T12" s="195">
        <v>0</v>
      </c>
      <c r="U12" s="195">
        <v>1.75</v>
      </c>
      <c r="V12" s="195">
        <v>0.16</v>
      </c>
      <c r="W12" s="195">
        <v>0.49</v>
      </c>
      <c r="X12" s="195">
        <v>2.2400000000000002</v>
      </c>
      <c r="Y12" s="195">
        <v>0</v>
      </c>
      <c r="Z12" s="195">
        <v>3.81</v>
      </c>
      <c r="AA12" s="195">
        <v>1.1599999999999999</v>
      </c>
      <c r="AB12" s="195">
        <v>0</v>
      </c>
      <c r="AC12" s="195">
        <v>21.13</v>
      </c>
      <c r="AD12" s="195">
        <v>0</v>
      </c>
      <c r="AE12" s="195">
        <v>0</v>
      </c>
      <c r="AF12" s="195">
        <v>0</v>
      </c>
      <c r="AG12" s="195">
        <v>32.42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20.22</v>
      </c>
      <c r="J13" s="195">
        <v>14.44</v>
      </c>
      <c r="K13" s="195">
        <v>251.68</v>
      </c>
      <c r="L13" s="195">
        <v>0.34</v>
      </c>
      <c r="M13" s="195">
        <v>2.2000000000000002</v>
      </c>
      <c r="N13" s="195">
        <v>1.8</v>
      </c>
      <c r="O13" s="195">
        <v>2.54</v>
      </c>
      <c r="P13" s="195">
        <v>0.95</v>
      </c>
      <c r="Q13" s="195">
        <v>0.26</v>
      </c>
      <c r="R13" s="195">
        <v>0.64</v>
      </c>
      <c r="S13" s="195">
        <v>0.4</v>
      </c>
      <c r="T13" s="195">
        <v>0</v>
      </c>
      <c r="U13" s="195">
        <v>1.75</v>
      </c>
      <c r="V13" s="195">
        <v>0.16</v>
      </c>
      <c r="W13" s="195">
        <v>0.49</v>
      </c>
      <c r="X13" s="195">
        <v>2.2400000000000002</v>
      </c>
      <c r="Y13" s="195">
        <v>0</v>
      </c>
      <c r="Z13" s="195">
        <v>3.81</v>
      </c>
      <c r="AA13" s="195">
        <v>0.82</v>
      </c>
      <c r="AB13" s="195">
        <v>0</v>
      </c>
      <c r="AC13" s="195">
        <v>21.13</v>
      </c>
      <c r="AD13" s="195">
        <v>0</v>
      </c>
      <c r="AE13" s="195">
        <v>0</v>
      </c>
      <c r="AF13" s="195">
        <v>0</v>
      </c>
      <c r="AG13" s="195">
        <v>32.42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20.22</v>
      </c>
      <c r="J14" s="195">
        <v>14.44</v>
      </c>
      <c r="K14" s="195">
        <v>251.68</v>
      </c>
      <c r="L14" s="195">
        <v>0.34</v>
      </c>
      <c r="M14" s="195">
        <v>2.2000000000000002</v>
      </c>
      <c r="N14" s="195">
        <v>1.8</v>
      </c>
      <c r="O14" s="195">
        <v>2.54</v>
      </c>
      <c r="P14" s="195">
        <v>0.95</v>
      </c>
      <c r="Q14" s="195">
        <v>0.26</v>
      </c>
      <c r="R14" s="195">
        <v>0.64</v>
      </c>
      <c r="S14" s="195">
        <v>0.4</v>
      </c>
      <c r="T14" s="195">
        <v>0</v>
      </c>
      <c r="U14" s="195">
        <v>1.75</v>
      </c>
      <c r="V14" s="195">
        <v>0.16</v>
      </c>
      <c r="W14" s="195">
        <v>0.49</v>
      </c>
      <c r="X14" s="195">
        <v>2.2400000000000002</v>
      </c>
      <c r="Y14" s="195">
        <v>0</v>
      </c>
      <c r="Z14" s="195">
        <v>3.81</v>
      </c>
      <c r="AA14" s="195">
        <v>0.82</v>
      </c>
      <c r="AB14" s="195">
        <v>0</v>
      </c>
      <c r="AC14" s="195">
        <v>21.13</v>
      </c>
      <c r="AD14" s="195">
        <v>0</v>
      </c>
      <c r="AE14" s="195">
        <v>0</v>
      </c>
      <c r="AF14" s="195">
        <v>0</v>
      </c>
      <c r="AG14" s="195">
        <v>32.42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20.22</v>
      </c>
      <c r="J15" s="195">
        <v>14.44</v>
      </c>
      <c r="K15" s="195">
        <v>251.68</v>
      </c>
      <c r="L15" s="195">
        <v>0.34</v>
      </c>
      <c r="M15" s="195">
        <v>2.2000000000000002</v>
      </c>
      <c r="N15" s="195">
        <v>1.8</v>
      </c>
      <c r="O15" s="195">
        <v>2.54</v>
      </c>
      <c r="P15" s="195">
        <v>0.95</v>
      </c>
      <c r="Q15" s="195">
        <v>2.2000000000000002</v>
      </c>
      <c r="R15" s="195">
        <v>0.64</v>
      </c>
      <c r="S15" s="195">
        <v>0.4</v>
      </c>
      <c r="T15" s="195">
        <v>0</v>
      </c>
      <c r="U15" s="195">
        <v>1.75</v>
      </c>
      <c r="V15" s="195">
        <v>0.16</v>
      </c>
      <c r="W15" s="195">
        <v>0.49</v>
      </c>
      <c r="X15" s="195">
        <v>2.2400000000000002</v>
      </c>
      <c r="Y15" s="195">
        <v>0</v>
      </c>
      <c r="Z15" s="195">
        <v>3.81</v>
      </c>
      <c r="AA15" s="195">
        <v>1.1599999999999999</v>
      </c>
      <c r="AB15" s="195">
        <v>0</v>
      </c>
      <c r="AC15" s="195">
        <v>21.13</v>
      </c>
      <c r="AD15" s="195">
        <v>0</v>
      </c>
      <c r="AE15" s="195">
        <v>0</v>
      </c>
      <c r="AF15" s="195">
        <v>0</v>
      </c>
      <c r="AG15" s="195">
        <v>31.85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20.22</v>
      </c>
      <c r="J16" s="195">
        <v>14.44</v>
      </c>
      <c r="K16" s="195">
        <v>251.69</v>
      </c>
      <c r="L16" s="195">
        <v>2.67</v>
      </c>
      <c r="M16" s="195">
        <v>2.2000000000000002</v>
      </c>
      <c r="N16" s="195">
        <v>1.8</v>
      </c>
      <c r="O16" s="195">
        <v>2.54</v>
      </c>
      <c r="P16" s="195">
        <v>0.95</v>
      </c>
      <c r="Q16" s="195">
        <v>4.34</v>
      </c>
      <c r="R16" s="195">
        <v>0.11</v>
      </c>
      <c r="S16" s="195">
        <v>6.59</v>
      </c>
      <c r="T16" s="195">
        <v>0</v>
      </c>
      <c r="U16" s="195">
        <v>1.75</v>
      </c>
      <c r="V16" s="195">
        <v>0.16</v>
      </c>
      <c r="W16" s="195">
        <v>0.49</v>
      </c>
      <c r="X16" s="195">
        <v>2.2400000000000002</v>
      </c>
      <c r="Y16" s="195">
        <v>0</v>
      </c>
      <c r="Z16" s="195">
        <v>3.81</v>
      </c>
      <c r="AA16" s="195">
        <v>1.17</v>
      </c>
      <c r="AB16" s="195">
        <v>0</v>
      </c>
      <c r="AC16" s="195">
        <v>21.13</v>
      </c>
      <c r="AD16" s="195">
        <v>0</v>
      </c>
      <c r="AE16" s="195">
        <v>0</v>
      </c>
      <c r="AF16" s="195">
        <v>0</v>
      </c>
      <c r="AG16" s="195">
        <v>31.85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20.22</v>
      </c>
      <c r="J17" s="195">
        <v>14.44</v>
      </c>
      <c r="K17" s="195">
        <v>251.69</v>
      </c>
      <c r="L17" s="195">
        <v>6.53</v>
      </c>
      <c r="M17" s="195">
        <v>2.2000000000000002</v>
      </c>
      <c r="N17" s="195">
        <v>1.8</v>
      </c>
      <c r="O17" s="195">
        <v>2.54</v>
      </c>
      <c r="P17" s="195">
        <v>0.95</v>
      </c>
      <c r="Q17" s="195">
        <v>4.5599999999999996</v>
      </c>
      <c r="R17" s="195">
        <v>8.9700000000000006</v>
      </c>
      <c r="S17" s="195">
        <v>6.59</v>
      </c>
      <c r="T17" s="195">
        <v>0</v>
      </c>
      <c r="U17" s="195">
        <v>1.75</v>
      </c>
      <c r="V17" s="195">
        <v>0.4</v>
      </c>
      <c r="W17" s="195">
        <v>0.49</v>
      </c>
      <c r="X17" s="195">
        <v>2.2400000000000002</v>
      </c>
      <c r="Y17" s="195">
        <v>0</v>
      </c>
      <c r="Z17" s="195">
        <v>3.81</v>
      </c>
      <c r="AA17" s="195">
        <v>20.16</v>
      </c>
      <c r="AB17" s="195">
        <v>0</v>
      </c>
      <c r="AC17" s="195">
        <v>21.13</v>
      </c>
      <c r="AD17" s="195">
        <v>0</v>
      </c>
      <c r="AE17" s="195">
        <v>0</v>
      </c>
      <c r="AF17" s="195">
        <v>0</v>
      </c>
      <c r="AG17" s="195">
        <v>31.85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20.22</v>
      </c>
      <c r="J18" s="195">
        <v>14.44</v>
      </c>
      <c r="K18" s="195">
        <v>251.69</v>
      </c>
      <c r="L18" s="195">
        <v>6.53</v>
      </c>
      <c r="M18" s="195">
        <v>2.2000000000000002</v>
      </c>
      <c r="N18" s="195">
        <v>1.8</v>
      </c>
      <c r="O18" s="195">
        <v>2.54</v>
      </c>
      <c r="P18" s="195">
        <v>0.95</v>
      </c>
      <c r="Q18" s="195">
        <v>4.5599999999999996</v>
      </c>
      <c r="R18" s="195">
        <v>12.83</v>
      </c>
      <c r="S18" s="195">
        <v>6.59</v>
      </c>
      <c r="T18" s="195">
        <v>0</v>
      </c>
      <c r="U18" s="195">
        <v>1.75</v>
      </c>
      <c r="V18" s="195">
        <v>0.4</v>
      </c>
      <c r="W18" s="195">
        <v>10.27</v>
      </c>
      <c r="X18" s="195">
        <v>2.2400000000000002</v>
      </c>
      <c r="Y18" s="195">
        <v>0</v>
      </c>
      <c r="Z18" s="195">
        <v>22.18</v>
      </c>
      <c r="AA18" s="195">
        <v>20.16</v>
      </c>
      <c r="AB18" s="195">
        <v>0</v>
      </c>
      <c r="AC18" s="195">
        <v>21.13</v>
      </c>
      <c r="AD18" s="195">
        <v>0</v>
      </c>
      <c r="AE18" s="195">
        <v>0</v>
      </c>
      <c r="AF18" s="195">
        <v>0</v>
      </c>
      <c r="AG18" s="195">
        <v>31.85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20.22</v>
      </c>
      <c r="J19" s="195">
        <v>14.44</v>
      </c>
      <c r="K19" s="195">
        <v>251.69</v>
      </c>
      <c r="L19" s="195">
        <v>6.53</v>
      </c>
      <c r="M19" s="195">
        <v>2.2000000000000002</v>
      </c>
      <c r="N19" s="195">
        <v>1.8</v>
      </c>
      <c r="O19" s="195">
        <v>2.54</v>
      </c>
      <c r="P19" s="195">
        <v>0.95</v>
      </c>
      <c r="Q19" s="195">
        <v>4.49</v>
      </c>
      <c r="R19" s="195">
        <v>12.83</v>
      </c>
      <c r="S19" s="195">
        <v>6.32</v>
      </c>
      <c r="T19" s="195">
        <v>0</v>
      </c>
      <c r="U19" s="195">
        <v>1.75</v>
      </c>
      <c r="V19" s="195">
        <v>0.4</v>
      </c>
      <c r="W19" s="195">
        <v>10.27</v>
      </c>
      <c r="X19" s="195">
        <v>2.2400000000000002</v>
      </c>
      <c r="Y19" s="195">
        <v>0</v>
      </c>
      <c r="Z19" s="195">
        <v>34.729999999999997</v>
      </c>
      <c r="AA19" s="195">
        <v>20.16</v>
      </c>
      <c r="AB19" s="195">
        <v>0</v>
      </c>
      <c r="AC19" s="195">
        <v>20.48</v>
      </c>
      <c r="AD19" s="195">
        <v>0</v>
      </c>
      <c r="AE19" s="195">
        <v>0</v>
      </c>
      <c r="AF19" s="195">
        <v>0</v>
      </c>
      <c r="AG19" s="195">
        <v>31.85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20.22</v>
      </c>
      <c r="J20" s="195">
        <v>14.44</v>
      </c>
      <c r="K20" s="195">
        <v>251.69</v>
      </c>
      <c r="L20" s="195">
        <v>6.53</v>
      </c>
      <c r="M20" s="195">
        <v>2.2000000000000002</v>
      </c>
      <c r="N20" s="195">
        <v>1.8</v>
      </c>
      <c r="O20" s="195">
        <v>2.54</v>
      </c>
      <c r="P20" s="195">
        <v>0.95</v>
      </c>
      <c r="Q20" s="195">
        <v>4.49</v>
      </c>
      <c r="R20" s="195">
        <v>12.83</v>
      </c>
      <c r="S20" s="195">
        <v>6.32</v>
      </c>
      <c r="T20" s="195">
        <v>0</v>
      </c>
      <c r="U20" s="195">
        <v>1.75</v>
      </c>
      <c r="V20" s="195">
        <v>0.4</v>
      </c>
      <c r="W20" s="195">
        <v>10.27</v>
      </c>
      <c r="X20" s="195">
        <v>2.2400000000000002</v>
      </c>
      <c r="Y20" s="195">
        <v>0</v>
      </c>
      <c r="Z20" s="195">
        <v>59.83</v>
      </c>
      <c r="AA20" s="195">
        <v>20.16</v>
      </c>
      <c r="AB20" s="195">
        <v>0</v>
      </c>
      <c r="AC20" s="195">
        <v>20.45</v>
      </c>
      <c r="AD20" s="195">
        <v>0</v>
      </c>
      <c r="AE20" s="195">
        <v>0</v>
      </c>
      <c r="AF20" s="195">
        <v>0</v>
      </c>
      <c r="AG20" s="195">
        <v>31.85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20.22</v>
      </c>
      <c r="J21" s="195">
        <v>14.44</v>
      </c>
      <c r="K21" s="195">
        <v>251.69</v>
      </c>
      <c r="L21" s="195">
        <v>6.53</v>
      </c>
      <c r="M21" s="195">
        <v>2.2000000000000002</v>
      </c>
      <c r="N21" s="195">
        <v>1.8</v>
      </c>
      <c r="O21" s="195">
        <v>2.54</v>
      </c>
      <c r="P21" s="195">
        <v>0.95</v>
      </c>
      <c r="Q21" s="195">
        <v>4.5599999999999996</v>
      </c>
      <c r="R21" s="195">
        <v>12.83</v>
      </c>
      <c r="S21" s="195">
        <v>6.59</v>
      </c>
      <c r="T21" s="195">
        <v>0</v>
      </c>
      <c r="U21" s="195">
        <v>1.75</v>
      </c>
      <c r="V21" s="195">
        <v>4.88</v>
      </c>
      <c r="W21" s="195">
        <v>10.27</v>
      </c>
      <c r="X21" s="195">
        <v>21.35</v>
      </c>
      <c r="Y21" s="195">
        <v>0</v>
      </c>
      <c r="Z21" s="195">
        <v>59.83</v>
      </c>
      <c r="AA21" s="195">
        <v>20.16</v>
      </c>
      <c r="AB21" s="195">
        <v>0</v>
      </c>
      <c r="AC21" s="195">
        <v>20.45</v>
      </c>
      <c r="AD21" s="195">
        <v>0</v>
      </c>
      <c r="AE21" s="195">
        <v>0</v>
      </c>
      <c r="AF21" s="195">
        <v>0</v>
      </c>
      <c r="AG21" s="195">
        <v>31.85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20.22</v>
      </c>
      <c r="J22" s="195">
        <v>14.44</v>
      </c>
      <c r="K22" s="195">
        <v>251.69</v>
      </c>
      <c r="L22" s="195">
        <v>6.53</v>
      </c>
      <c r="M22" s="195">
        <v>2.2000000000000002</v>
      </c>
      <c r="N22" s="195">
        <v>1.8</v>
      </c>
      <c r="O22" s="195">
        <v>2.54</v>
      </c>
      <c r="P22" s="195">
        <v>0.95</v>
      </c>
      <c r="Q22" s="195">
        <v>4.5599999999999996</v>
      </c>
      <c r="R22" s="195">
        <v>12.83</v>
      </c>
      <c r="S22" s="195">
        <v>6.59</v>
      </c>
      <c r="T22" s="195">
        <v>0</v>
      </c>
      <c r="U22" s="195">
        <v>1.75</v>
      </c>
      <c r="V22" s="195">
        <v>4.88</v>
      </c>
      <c r="W22" s="195">
        <v>10.27</v>
      </c>
      <c r="X22" s="195">
        <v>50.31</v>
      </c>
      <c r="Y22" s="195">
        <v>0</v>
      </c>
      <c r="Z22" s="195">
        <v>59.83</v>
      </c>
      <c r="AA22" s="195">
        <v>20.16</v>
      </c>
      <c r="AB22" s="195">
        <v>0</v>
      </c>
      <c r="AC22" s="195">
        <v>20.45</v>
      </c>
      <c r="AD22" s="195">
        <v>0</v>
      </c>
      <c r="AE22" s="195">
        <v>0</v>
      </c>
      <c r="AF22" s="195">
        <v>0</v>
      </c>
      <c r="AG22" s="195">
        <v>31.85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20.22</v>
      </c>
      <c r="J23" s="195">
        <v>14.44</v>
      </c>
      <c r="K23" s="195">
        <v>251.69</v>
      </c>
      <c r="L23" s="195">
        <v>6.53</v>
      </c>
      <c r="M23" s="195">
        <v>2.2000000000000002</v>
      </c>
      <c r="N23" s="195">
        <v>1.8</v>
      </c>
      <c r="O23" s="195">
        <v>2.54</v>
      </c>
      <c r="P23" s="195">
        <v>0.95</v>
      </c>
      <c r="Q23" s="195">
        <v>4.57</v>
      </c>
      <c r="R23" s="195">
        <v>12.83</v>
      </c>
      <c r="S23" s="195">
        <v>6.59</v>
      </c>
      <c r="T23" s="195">
        <v>0</v>
      </c>
      <c r="U23" s="195">
        <v>1.75</v>
      </c>
      <c r="V23" s="195">
        <v>4.88</v>
      </c>
      <c r="W23" s="195">
        <v>10.27</v>
      </c>
      <c r="X23" s="195">
        <v>50.31</v>
      </c>
      <c r="Y23" s="195">
        <v>0</v>
      </c>
      <c r="Z23" s="195">
        <v>59.83</v>
      </c>
      <c r="AA23" s="195">
        <v>20.16</v>
      </c>
      <c r="AB23" s="195">
        <v>0</v>
      </c>
      <c r="AC23" s="195">
        <v>20.45</v>
      </c>
      <c r="AD23" s="195">
        <v>0</v>
      </c>
      <c r="AE23" s="195">
        <v>0</v>
      </c>
      <c r="AF23" s="195">
        <v>0</v>
      </c>
      <c r="AG23" s="195">
        <v>31.85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20.22</v>
      </c>
      <c r="J24" s="195">
        <v>14.44</v>
      </c>
      <c r="K24" s="195">
        <v>251.69</v>
      </c>
      <c r="L24" s="195">
        <v>6.53</v>
      </c>
      <c r="M24" s="195">
        <v>2.2000000000000002</v>
      </c>
      <c r="N24" s="195">
        <v>1.8</v>
      </c>
      <c r="O24" s="195">
        <v>2.54</v>
      </c>
      <c r="P24" s="195">
        <v>0.95</v>
      </c>
      <c r="Q24" s="195">
        <v>4.57</v>
      </c>
      <c r="R24" s="195">
        <v>12.83</v>
      </c>
      <c r="S24" s="195">
        <v>6.59</v>
      </c>
      <c r="T24" s="195">
        <v>0</v>
      </c>
      <c r="U24" s="195">
        <v>1.75</v>
      </c>
      <c r="V24" s="195">
        <v>4.88</v>
      </c>
      <c r="W24" s="195">
        <v>10.27</v>
      </c>
      <c r="X24" s="195">
        <v>50.31</v>
      </c>
      <c r="Y24" s="195">
        <v>0</v>
      </c>
      <c r="Z24" s="195">
        <v>59.83</v>
      </c>
      <c r="AA24" s="195">
        <v>20.16</v>
      </c>
      <c r="AB24" s="195">
        <v>0</v>
      </c>
      <c r="AC24" s="195">
        <v>20.45</v>
      </c>
      <c r="AD24" s="195">
        <v>0</v>
      </c>
      <c r="AE24" s="195">
        <v>0</v>
      </c>
      <c r="AF24" s="195">
        <v>0</v>
      </c>
      <c r="AG24" s="195">
        <v>31.85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20.22</v>
      </c>
      <c r="J25" s="195">
        <v>14.44</v>
      </c>
      <c r="K25" s="195">
        <v>251.69</v>
      </c>
      <c r="L25" s="195">
        <v>6.53</v>
      </c>
      <c r="M25" s="195">
        <v>2.2000000000000002</v>
      </c>
      <c r="N25" s="195">
        <v>1.8</v>
      </c>
      <c r="O25" s="195">
        <v>2.54</v>
      </c>
      <c r="P25" s="195">
        <v>0.95</v>
      </c>
      <c r="Q25" s="195">
        <v>4.57</v>
      </c>
      <c r="R25" s="195">
        <v>12.83</v>
      </c>
      <c r="S25" s="195">
        <v>6.59</v>
      </c>
      <c r="T25" s="195">
        <v>0</v>
      </c>
      <c r="U25" s="195">
        <v>1.75</v>
      </c>
      <c r="V25" s="195">
        <v>4.88</v>
      </c>
      <c r="W25" s="195">
        <v>10.27</v>
      </c>
      <c r="X25" s="195">
        <v>50.31</v>
      </c>
      <c r="Y25" s="195">
        <v>0</v>
      </c>
      <c r="Z25" s="195">
        <v>59.83</v>
      </c>
      <c r="AA25" s="195">
        <v>20.16</v>
      </c>
      <c r="AB25" s="195">
        <v>0</v>
      </c>
      <c r="AC25" s="195">
        <v>20.45</v>
      </c>
      <c r="AD25" s="195">
        <v>0</v>
      </c>
      <c r="AE25" s="195">
        <v>0</v>
      </c>
      <c r="AF25" s="195">
        <v>0</v>
      </c>
      <c r="AG25" s="195">
        <v>31.85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20.22</v>
      </c>
      <c r="J26" s="195">
        <v>14.44</v>
      </c>
      <c r="K26" s="195">
        <v>251.69</v>
      </c>
      <c r="L26" s="195">
        <v>6.53</v>
      </c>
      <c r="M26" s="195">
        <v>2.2000000000000002</v>
      </c>
      <c r="N26" s="195">
        <v>1.8</v>
      </c>
      <c r="O26" s="195">
        <v>2.54</v>
      </c>
      <c r="P26" s="195">
        <v>0.95</v>
      </c>
      <c r="Q26" s="195">
        <v>4.57</v>
      </c>
      <c r="R26" s="195">
        <v>12.83</v>
      </c>
      <c r="S26" s="195">
        <v>6.59</v>
      </c>
      <c r="T26" s="195">
        <v>0</v>
      </c>
      <c r="U26" s="195">
        <v>1.75</v>
      </c>
      <c r="V26" s="195">
        <v>4.88</v>
      </c>
      <c r="W26" s="195">
        <v>10.27</v>
      </c>
      <c r="X26" s="195">
        <v>50.31</v>
      </c>
      <c r="Y26" s="195">
        <v>0</v>
      </c>
      <c r="Z26" s="195">
        <v>59.83</v>
      </c>
      <c r="AA26" s="195">
        <v>20.16</v>
      </c>
      <c r="AB26" s="195">
        <v>0</v>
      </c>
      <c r="AC26" s="195">
        <v>20.45</v>
      </c>
      <c r="AD26" s="195">
        <v>0</v>
      </c>
      <c r="AE26" s="195">
        <v>0</v>
      </c>
      <c r="AF26" s="195">
        <v>0</v>
      </c>
      <c r="AG26" s="195">
        <v>31.85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20.22</v>
      </c>
      <c r="J27" s="195">
        <v>14.44</v>
      </c>
      <c r="K27" s="195">
        <v>251.69</v>
      </c>
      <c r="L27" s="195">
        <v>6.53</v>
      </c>
      <c r="M27" s="195">
        <v>2.2000000000000002</v>
      </c>
      <c r="N27" s="195">
        <v>1.8</v>
      </c>
      <c r="O27" s="195">
        <v>2.54</v>
      </c>
      <c r="P27" s="195">
        <v>0.95</v>
      </c>
      <c r="Q27" s="195">
        <v>5.09</v>
      </c>
      <c r="R27" s="195">
        <v>12.83</v>
      </c>
      <c r="S27" s="195">
        <v>6.65</v>
      </c>
      <c r="T27" s="195">
        <v>0</v>
      </c>
      <c r="U27" s="195">
        <v>1.75</v>
      </c>
      <c r="V27" s="195">
        <v>0.17</v>
      </c>
      <c r="W27" s="195">
        <v>10.27</v>
      </c>
      <c r="X27" s="195">
        <v>2.2400000000000002</v>
      </c>
      <c r="Y27" s="195">
        <v>0</v>
      </c>
      <c r="Z27" s="195">
        <v>54.94</v>
      </c>
      <c r="AA27" s="195">
        <v>20.16</v>
      </c>
      <c r="AB27" s="195">
        <v>0</v>
      </c>
      <c r="AC27" s="195">
        <v>21.13</v>
      </c>
      <c r="AD27" s="195">
        <v>0</v>
      </c>
      <c r="AE27" s="195">
        <v>0</v>
      </c>
      <c r="AF27" s="195">
        <v>0</v>
      </c>
      <c r="AG27" s="195">
        <v>31.85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20.22</v>
      </c>
      <c r="J28" s="195">
        <v>14.44</v>
      </c>
      <c r="K28" s="195">
        <v>251.69</v>
      </c>
      <c r="L28" s="195">
        <v>6.53</v>
      </c>
      <c r="M28" s="195">
        <v>2.2000000000000002</v>
      </c>
      <c r="N28" s="195">
        <v>1.8</v>
      </c>
      <c r="O28" s="195">
        <v>2.54</v>
      </c>
      <c r="P28" s="195">
        <v>0.95</v>
      </c>
      <c r="Q28" s="195">
        <v>5.09</v>
      </c>
      <c r="R28" s="195">
        <v>12.83</v>
      </c>
      <c r="S28" s="195">
        <v>6.65</v>
      </c>
      <c r="T28" s="195">
        <v>0</v>
      </c>
      <c r="U28" s="195">
        <v>1.75</v>
      </c>
      <c r="V28" s="195">
        <v>0.17</v>
      </c>
      <c r="W28" s="195">
        <v>10.27</v>
      </c>
      <c r="X28" s="195">
        <v>2.2400000000000002</v>
      </c>
      <c r="Y28" s="195">
        <v>0</v>
      </c>
      <c r="Z28" s="195">
        <v>54.94</v>
      </c>
      <c r="AA28" s="195">
        <v>20.16</v>
      </c>
      <c r="AB28" s="195">
        <v>0</v>
      </c>
      <c r="AC28" s="195">
        <v>21.13</v>
      </c>
      <c r="AD28" s="195">
        <v>0</v>
      </c>
      <c r="AE28" s="195">
        <v>0</v>
      </c>
      <c r="AF28" s="195">
        <v>0</v>
      </c>
      <c r="AG28" s="195">
        <v>31.85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20.22</v>
      </c>
      <c r="J29" s="195">
        <v>14.44</v>
      </c>
      <c r="K29" s="195">
        <v>251.68</v>
      </c>
      <c r="L29" s="195">
        <v>6.53</v>
      </c>
      <c r="M29" s="195">
        <v>2.2000000000000002</v>
      </c>
      <c r="N29" s="195">
        <v>1.8</v>
      </c>
      <c r="O29" s="195">
        <v>2.54</v>
      </c>
      <c r="P29" s="195">
        <v>0.95</v>
      </c>
      <c r="Q29" s="195">
        <v>5.09</v>
      </c>
      <c r="R29" s="195">
        <v>12.83</v>
      </c>
      <c r="S29" s="195">
        <v>6.65</v>
      </c>
      <c r="T29" s="195">
        <v>0</v>
      </c>
      <c r="U29" s="195">
        <v>1.75</v>
      </c>
      <c r="V29" s="195">
        <v>0.17</v>
      </c>
      <c r="W29" s="195">
        <v>10.27</v>
      </c>
      <c r="X29" s="195">
        <v>2.2400000000000002</v>
      </c>
      <c r="Y29" s="195">
        <v>0</v>
      </c>
      <c r="Z29" s="195">
        <v>3.81</v>
      </c>
      <c r="AA29" s="195">
        <v>20.16</v>
      </c>
      <c r="AB29" s="195">
        <v>0</v>
      </c>
      <c r="AC29" s="195">
        <v>21.13</v>
      </c>
      <c r="AD29" s="195">
        <v>0</v>
      </c>
      <c r="AE29" s="195">
        <v>0</v>
      </c>
      <c r="AF29" s="195">
        <v>0</v>
      </c>
      <c r="AG29" s="195">
        <v>31.85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20.22</v>
      </c>
      <c r="J30" s="195">
        <v>14.44</v>
      </c>
      <c r="K30" s="195">
        <v>251.68</v>
      </c>
      <c r="L30" s="195">
        <v>6.44</v>
      </c>
      <c r="M30" s="195">
        <v>2.2000000000000002</v>
      </c>
      <c r="N30" s="195">
        <v>1.8</v>
      </c>
      <c r="O30" s="195">
        <v>2.54</v>
      </c>
      <c r="P30" s="195">
        <v>0.95</v>
      </c>
      <c r="Q30" s="195">
        <v>4.49</v>
      </c>
      <c r="R30" s="195">
        <v>12.83</v>
      </c>
      <c r="S30" s="195">
        <v>6.55</v>
      </c>
      <c r="T30" s="195">
        <v>0</v>
      </c>
      <c r="U30" s="195">
        <v>1.75</v>
      </c>
      <c r="V30" s="195">
        <v>0.17</v>
      </c>
      <c r="W30" s="195">
        <v>10.27</v>
      </c>
      <c r="X30" s="195">
        <v>2.2400000000000002</v>
      </c>
      <c r="Y30" s="195">
        <v>0</v>
      </c>
      <c r="Z30" s="195">
        <v>3.81</v>
      </c>
      <c r="AA30" s="195">
        <v>20.16</v>
      </c>
      <c r="AB30" s="195">
        <v>0</v>
      </c>
      <c r="AC30" s="195">
        <v>21.13</v>
      </c>
      <c r="AD30" s="195">
        <v>0</v>
      </c>
      <c r="AE30" s="195">
        <v>0</v>
      </c>
      <c r="AF30" s="195">
        <v>0</v>
      </c>
      <c r="AG30" s="195">
        <v>31.85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18.22</v>
      </c>
      <c r="E31" s="195">
        <v>0</v>
      </c>
      <c r="F31" s="195">
        <v>0</v>
      </c>
      <c r="G31" s="195">
        <v>29.33</v>
      </c>
      <c r="H31" s="195">
        <v>0</v>
      </c>
      <c r="I31" s="195">
        <v>20.22</v>
      </c>
      <c r="J31" s="195">
        <v>14.44</v>
      </c>
      <c r="K31" s="195">
        <v>251.68</v>
      </c>
      <c r="L31" s="195">
        <v>6.44</v>
      </c>
      <c r="M31" s="195">
        <v>2.2000000000000002</v>
      </c>
      <c r="N31" s="195">
        <v>1.8</v>
      </c>
      <c r="O31" s="195">
        <v>2.54</v>
      </c>
      <c r="P31" s="195">
        <v>0.95</v>
      </c>
      <c r="Q31" s="195">
        <v>4.49</v>
      </c>
      <c r="R31" s="195">
        <v>12.83</v>
      </c>
      <c r="S31" s="195">
        <v>6.54</v>
      </c>
      <c r="T31" s="195">
        <v>0</v>
      </c>
      <c r="U31" s="195">
        <v>1.75</v>
      </c>
      <c r="V31" s="195">
        <v>0.17</v>
      </c>
      <c r="W31" s="195">
        <v>10.27</v>
      </c>
      <c r="X31" s="195">
        <v>2.2400000000000002</v>
      </c>
      <c r="Y31" s="195">
        <v>0</v>
      </c>
      <c r="Z31" s="195">
        <v>3.81</v>
      </c>
      <c r="AA31" s="195">
        <v>19.68</v>
      </c>
      <c r="AB31" s="195">
        <v>0</v>
      </c>
      <c r="AC31" s="195">
        <v>21.1</v>
      </c>
      <c r="AD31" s="195">
        <v>0</v>
      </c>
      <c r="AE31" s="195">
        <v>0</v>
      </c>
      <c r="AF31" s="195">
        <v>0</v>
      </c>
      <c r="AG31" s="195">
        <v>31.85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18.22</v>
      </c>
      <c r="E32" s="195">
        <v>0</v>
      </c>
      <c r="F32" s="195">
        <v>0</v>
      </c>
      <c r="G32" s="195">
        <v>29.33</v>
      </c>
      <c r="H32" s="195">
        <v>0</v>
      </c>
      <c r="I32" s="195">
        <v>20.22</v>
      </c>
      <c r="J32" s="195">
        <v>14.44</v>
      </c>
      <c r="K32" s="195">
        <v>251.68</v>
      </c>
      <c r="L32" s="195">
        <v>6.44</v>
      </c>
      <c r="M32" s="195">
        <v>2.2000000000000002</v>
      </c>
      <c r="N32" s="195">
        <v>1.8</v>
      </c>
      <c r="O32" s="195">
        <v>2.54</v>
      </c>
      <c r="P32" s="195">
        <v>0.95</v>
      </c>
      <c r="Q32" s="195">
        <v>4.49</v>
      </c>
      <c r="R32" s="195">
        <v>12.83</v>
      </c>
      <c r="S32" s="195">
        <v>6.54</v>
      </c>
      <c r="T32" s="195">
        <v>0</v>
      </c>
      <c r="U32" s="195">
        <v>1.75</v>
      </c>
      <c r="V32" s="195">
        <v>0.17</v>
      </c>
      <c r="W32" s="195">
        <v>10.27</v>
      </c>
      <c r="X32" s="195">
        <v>2.2400000000000002</v>
      </c>
      <c r="Y32" s="195">
        <v>0</v>
      </c>
      <c r="Z32" s="195">
        <v>3.81</v>
      </c>
      <c r="AA32" s="195">
        <v>19.68</v>
      </c>
      <c r="AB32" s="195">
        <v>0</v>
      </c>
      <c r="AC32" s="195">
        <v>21.1</v>
      </c>
      <c r="AD32" s="195">
        <v>0</v>
      </c>
      <c r="AE32" s="195">
        <v>0</v>
      </c>
      <c r="AF32" s="195">
        <v>0</v>
      </c>
      <c r="AG32" s="195">
        <v>31.85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18.22</v>
      </c>
      <c r="E33" s="195">
        <v>0</v>
      </c>
      <c r="F33" s="195">
        <v>0</v>
      </c>
      <c r="G33" s="195">
        <v>29.33</v>
      </c>
      <c r="H33" s="195">
        <v>0</v>
      </c>
      <c r="I33" s="195">
        <v>20.22</v>
      </c>
      <c r="J33" s="195">
        <v>14.44</v>
      </c>
      <c r="K33" s="195">
        <v>251.68</v>
      </c>
      <c r="L33" s="195">
        <v>6.44</v>
      </c>
      <c r="M33" s="195">
        <v>2.2000000000000002</v>
      </c>
      <c r="N33" s="195">
        <v>1.8</v>
      </c>
      <c r="O33" s="195">
        <v>2.54</v>
      </c>
      <c r="P33" s="195">
        <v>0.95</v>
      </c>
      <c r="Q33" s="195">
        <v>4.49</v>
      </c>
      <c r="R33" s="195">
        <v>12.62</v>
      </c>
      <c r="S33" s="195">
        <v>6.54</v>
      </c>
      <c r="T33" s="195">
        <v>0</v>
      </c>
      <c r="U33" s="195">
        <v>1.75</v>
      </c>
      <c r="V33" s="195">
        <v>0.17</v>
      </c>
      <c r="W33" s="195">
        <v>10.27</v>
      </c>
      <c r="X33" s="195">
        <v>2.2400000000000002</v>
      </c>
      <c r="Y33" s="195">
        <v>0</v>
      </c>
      <c r="Z33" s="195">
        <v>3.81</v>
      </c>
      <c r="AA33" s="195">
        <v>19.68</v>
      </c>
      <c r="AB33" s="195">
        <v>0</v>
      </c>
      <c r="AC33" s="195">
        <v>21.1</v>
      </c>
      <c r="AD33" s="195">
        <v>0</v>
      </c>
      <c r="AE33" s="195">
        <v>0</v>
      </c>
      <c r="AF33" s="195">
        <v>0</v>
      </c>
      <c r="AG33" s="195">
        <v>31.85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18.22</v>
      </c>
      <c r="E34" s="195">
        <v>0</v>
      </c>
      <c r="F34" s="195">
        <v>0</v>
      </c>
      <c r="G34" s="195">
        <v>29.33</v>
      </c>
      <c r="H34" s="195">
        <v>0</v>
      </c>
      <c r="I34" s="195">
        <v>20.22</v>
      </c>
      <c r="J34" s="195">
        <v>14.44</v>
      </c>
      <c r="K34" s="195">
        <v>251.68</v>
      </c>
      <c r="L34" s="195">
        <v>6.44</v>
      </c>
      <c r="M34" s="195">
        <v>2.2000000000000002</v>
      </c>
      <c r="N34" s="195">
        <v>1.8</v>
      </c>
      <c r="O34" s="195">
        <v>2.54</v>
      </c>
      <c r="P34" s="195">
        <v>0.95</v>
      </c>
      <c r="Q34" s="195">
        <v>4.49</v>
      </c>
      <c r="R34" s="195">
        <v>12.62</v>
      </c>
      <c r="S34" s="195">
        <v>6.54</v>
      </c>
      <c r="T34" s="195">
        <v>0</v>
      </c>
      <c r="U34" s="195">
        <v>1.75</v>
      </c>
      <c r="V34" s="195">
        <v>0.17</v>
      </c>
      <c r="W34" s="195">
        <v>10.27</v>
      </c>
      <c r="X34" s="195">
        <v>2.2400000000000002</v>
      </c>
      <c r="Y34" s="195">
        <v>0</v>
      </c>
      <c r="Z34" s="195">
        <v>61.57</v>
      </c>
      <c r="AA34" s="195">
        <v>19.68</v>
      </c>
      <c r="AB34" s="195">
        <v>0</v>
      </c>
      <c r="AC34" s="195">
        <v>21.1</v>
      </c>
      <c r="AD34" s="195">
        <v>0</v>
      </c>
      <c r="AE34" s="195">
        <v>0</v>
      </c>
      <c r="AF34" s="195">
        <v>0</v>
      </c>
      <c r="AG34" s="195">
        <v>31.85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18.22</v>
      </c>
      <c r="E35" s="195">
        <v>0</v>
      </c>
      <c r="F35" s="195">
        <v>0</v>
      </c>
      <c r="G35" s="195">
        <v>29.33</v>
      </c>
      <c r="H35" s="195">
        <v>0</v>
      </c>
      <c r="I35" s="195">
        <v>20.22</v>
      </c>
      <c r="J35" s="195">
        <v>14.44</v>
      </c>
      <c r="K35" s="195">
        <v>251.68</v>
      </c>
      <c r="L35" s="195">
        <v>6.44</v>
      </c>
      <c r="M35" s="195">
        <v>2.2000000000000002</v>
      </c>
      <c r="N35" s="195">
        <v>1.8</v>
      </c>
      <c r="O35" s="195">
        <v>2.54</v>
      </c>
      <c r="P35" s="195">
        <v>0.94</v>
      </c>
      <c r="Q35" s="195">
        <v>4.42</v>
      </c>
      <c r="R35" s="195">
        <v>12.62</v>
      </c>
      <c r="S35" s="195">
        <v>5.81</v>
      </c>
      <c r="T35" s="195">
        <v>0</v>
      </c>
      <c r="U35" s="195">
        <v>1.75</v>
      </c>
      <c r="V35" s="195">
        <v>0.17</v>
      </c>
      <c r="W35" s="195">
        <v>10.27</v>
      </c>
      <c r="X35" s="195">
        <v>2.2400000000000002</v>
      </c>
      <c r="Y35" s="195">
        <v>0</v>
      </c>
      <c r="Z35" s="195">
        <v>61.57</v>
      </c>
      <c r="AA35" s="195">
        <v>19.68</v>
      </c>
      <c r="AB35" s="195">
        <v>0</v>
      </c>
      <c r="AC35" s="195">
        <v>21.1</v>
      </c>
      <c r="AD35" s="195">
        <v>0</v>
      </c>
      <c r="AE35" s="195">
        <v>0</v>
      </c>
      <c r="AF35" s="195">
        <v>0</v>
      </c>
      <c r="AG35" s="195">
        <v>31.85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18.22</v>
      </c>
      <c r="E36" s="195">
        <v>0</v>
      </c>
      <c r="F36" s="195">
        <v>0</v>
      </c>
      <c r="G36" s="195">
        <v>29.33</v>
      </c>
      <c r="H36" s="195">
        <v>0</v>
      </c>
      <c r="I36" s="195">
        <v>20.22</v>
      </c>
      <c r="J36" s="195">
        <v>14.44</v>
      </c>
      <c r="K36" s="195">
        <v>251.68</v>
      </c>
      <c r="L36" s="195">
        <v>6.44</v>
      </c>
      <c r="M36" s="195">
        <v>2.2000000000000002</v>
      </c>
      <c r="N36" s="195">
        <v>1.8</v>
      </c>
      <c r="O36" s="195">
        <v>2.54</v>
      </c>
      <c r="P36" s="195">
        <v>0.94</v>
      </c>
      <c r="Q36" s="195">
        <v>4.42</v>
      </c>
      <c r="R36" s="195">
        <v>12.62</v>
      </c>
      <c r="S36" s="195">
        <v>5.81</v>
      </c>
      <c r="T36" s="195">
        <v>0</v>
      </c>
      <c r="U36" s="195">
        <v>1.75</v>
      </c>
      <c r="V36" s="195">
        <v>0.17</v>
      </c>
      <c r="W36" s="195">
        <v>10.27</v>
      </c>
      <c r="X36" s="195">
        <v>2.2400000000000002</v>
      </c>
      <c r="Y36" s="195">
        <v>0</v>
      </c>
      <c r="Z36" s="195">
        <v>61.57</v>
      </c>
      <c r="AA36" s="195">
        <v>19.68</v>
      </c>
      <c r="AB36" s="195">
        <v>0</v>
      </c>
      <c r="AC36" s="195">
        <v>21.1</v>
      </c>
      <c r="AD36" s="195">
        <v>0</v>
      </c>
      <c r="AE36" s="195">
        <v>0</v>
      </c>
      <c r="AF36" s="195">
        <v>0</v>
      </c>
      <c r="AG36" s="195">
        <v>31.85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18.22</v>
      </c>
      <c r="E37" s="195">
        <v>0</v>
      </c>
      <c r="F37" s="195">
        <v>0</v>
      </c>
      <c r="G37" s="195">
        <v>29.33</v>
      </c>
      <c r="H37" s="195">
        <v>0</v>
      </c>
      <c r="I37" s="195">
        <v>20.22</v>
      </c>
      <c r="J37" s="195">
        <v>14.44</v>
      </c>
      <c r="K37" s="195">
        <v>251.68</v>
      </c>
      <c r="L37" s="195">
        <v>4.97</v>
      </c>
      <c r="M37" s="195">
        <v>2.2000000000000002</v>
      </c>
      <c r="N37" s="195">
        <v>1.8</v>
      </c>
      <c r="O37" s="195">
        <v>2.54</v>
      </c>
      <c r="P37" s="195">
        <v>0.94</v>
      </c>
      <c r="Q37" s="195">
        <v>4.42</v>
      </c>
      <c r="R37" s="195">
        <v>11.71</v>
      </c>
      <c r="S37" s="195">
        <v>5.71</v>
      </c>
      <c r="T37" s="195">
        <v>0</v>
      </c>
      <c r="U37" s="195">
        <v>1.75</v>
      </c>
      <c r="V37" s="195">
        <v>0.17</v>
      </c>
      <c r="W37" s="195">
        <v>10.27</v>
      </c>
      <c r="X37" s="195">
        <v>2.2400000000000002</v>
      </c>
      <c r="Y37" s="195">
        <v>0</v>
      </c>
      <c r="Z37" s="195">
        <v>60.79</v>
      </c>
      <c r="AA37" s="195">
        <v>19.68</v>
      </c>
      <c r="AB37" s="195">
        <v>0</v>
      </c>
      <c r="AC37" s="195">
        <v>21.1</v>
      </c>
      <c r="AD37" s="195">
        <v>0</v>
      </c>
      <c r="AE37" s="195">
        <v>0</v>
      </c>
      <c r="AF37" s="195">
        <v>0</v>
      </c>
      <c r="AG37" s="195">
        <v>31.85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18.22</v>
      </c>
      <c r="E38" s="195">
        <v>0</v>
      </c>
      <c r="F38" s="195">
        <v>0</v>
      </c>
      <c r="G38" s="195">
        <v>29.33</v>
      </c>
      <c r="H38" s="195">
        <v>0</v>
      </c>
      <c r="I38" s="195">
        <v>20.22</v>
      </c>
      <c r="J38" s="195">
        <v>14.44</v>
      </c>
      <c r="K38" s="195">
        <v>251.68</v>
      </c>
      <c r="L38" s="195">
        <v>4.97</v>
      </c>
      <c r="M38" s="195">
        <v>2.2000000000000002</v>
      </c>
      <c r="N38" s="195">
        <v>1.8</v>
      </c>
      <c r="O38" s="195">
        <v>2.54</v>
      </c>
      <c r="P38" s="195">
        <v>0.94</v>
      </c>
      <c r="Q38" s="195">
        <v>4.42</v>
      </c>
      <c r="R38" s="195">
        <v>11.71</v>
      </c>
      <c r="S38" s="195">
        <v>5.71</v>
      </c>
      <c r="T38" s="195">
        <v>0</v>
      </c>
      <c r="U38" s="195">
        <v>1.75</v>
      </c>
      <c r="V38" s="195">
        <v>0.17</v>
      </c>
      <c r="W38" s="195">
        <v>10.27</v>
      </c>
      <c r="X38" s="195">
        <v>2.2400000000000002</v>
      </c>
      <c r="Y38" s="195">
        <v>0</v>
      </c>
      <c r="Z38" s="195">
        <v>60.79</v>
      </c>
      <c r="AA38" s="195">
        <v>19.68</v>
      </c>
      <c r="AB38" s="195">
        <v>0</v>
      </c>
      <c r="AC38" s="195">
        <v>21.1</v>
      </c>
      <c r="AD38" s="195">
        <v>0</v>
      </c>
      <c r="AE38" s="195">
        <v>0</v>
      </c>
      <c r="AF38" s="195">
        <v>0</v>
      </c>
      <c r="AG38" s="195">
        <v>31.85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17.989999999999998</v>
      </c>
      <c r="E39" s="195">
        <v>0</v>
      </c>
      <c r="F39" s="195">
        <v>0</v>
      </c>
      <c r="G39" s="195">
        <v>29.33</v>
      </c>
      <c r="H39" s="195">
        <v>0</v>
      </c>
      <c r="I39" s="195">
        <v>20.22</v>
      </c>
      <c r="J39" s="195">
        <v>14.44</v>
      </c>
      <c r="K39" s="195">
        <v>251.68</v>
      </c>
      <c r="L39" s="195">
        <v>4.97</v>
      </c>
      <c r="M39" s="195">
        <v>2.2000000000000002</v>
      </c>
      <c r="N39" s="195">
        <v>1.8</v>
      </c>
      <c r="O39" s="195">
        <v>2.54</v>
      </c>
      <c r="P39" s="195">
        <v>0.94</v>
      </c>
      <c r="Q39" s="195">
        <v>4.42</v>
      </c>
      <c r="R39" s="195">
        <v>12.2</v>
      </c>
      <c r="S39" s="195">
        <v>5.81</v>
      </c>
      <c r="T39" s="195">
        <v>0</v>
      </c>
      <c r="U39" s="195">
        <v>1.75</v>
      </c>
      <c r="V39" s="195">
        <v>0.78</v>
      </c>
      <c r="W39" s="195">
        <v>10.27</v>
      </c>
      <c r="X39" s="195">
        <v>2.2400000000000002</v>
      </c>
      <c r="Y39" s="195">
        <v>0</v>
      </c>
      <c r="Z39" s="195">
        <v>60.79</v>
      </c>
      <c r="AA39" s="195">
        <v>19.68</v>
      </c>
      <c r="AB39" s="195">
        <v>0</v>
      </c>
      <c r="AC39" s="195">
        <v>21.1</v>
      </c>
      <c r="AD39" s="195">
        <v>0</v>
      </c>
      <c r="AE39" s="195">
        <v>0</v>
      </c>
      <c r="AF39" s="195">
        <v>0</v>
      </c>
      <c r="AG39" s="195">
        <v>31.85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17.989999999999998</v>
      </c>
      <c r="E40" s="195">
        <v>0</v>
      </c>
      <c r="F40" s="195">
        <v>0</v>
      </c>
      <c r="G40" s="195">
        <v>29.33</v>
      </c>
      <c r="H40" s="195">
        <v>0</v>
      </c>
      <c r="I40" s="195">
        <v>20.22</v>
      </c>
      <c r="J40" s="195">
        <v>14.44</v>
      </c>
      <c r="K40" s="195">
        <v>251.68</v>
      </c>
      <c r="L40" s="195">
        <v>4.97</v>
      </c>
      <c r="M40" s="195">
        <v>2.2000000000000002</v>
      </c>
      <c r="N40" s="195">
        <v>1.8</v>
      </c>
      <c r="O40" s="195">
        <v>2.54</v>
      </c>
      <c r="P40" s="195">
        <v>0.94</v>
      </c>
      <c r="Q40" s="195">
        <v>4.42</v>
      </c>
      <c r="R40" s="195">
        <v>12.2</v>
      </c>
      <c r="S40" s="195">
        <v>5.81</v>
      </c>
      <c r="T40" s="195">
        <v>0</v>
      </c>
      <c r="U40" s="195">
        <v>1.75</v>
      </c>
      <c r="V40" s="195">
        <v>0.78</v>
      </c>
      <c r="W40" s="195">
        <v>10.27</v>
      </c>
      <c r="X40" s="195">
        <v>2.2400000000000002</v>
      </c>
      <c r="Y40" s="195">
        <v>0</v>
      </c>
      <c r="Z40" s="195">
        <v>60.79</v>
      </c>
      <c r="AA40" s="195">
        <v>19.68</v>
      </c>
      <c r="AB40" s="195">
        <v>0</v>
      </c>
      <c r="AC40" s="195">
        <v>21.1</v>
      </c>
      <c r="AD40" s="195">
        <v>0</v>
      </c>
      <c r="AE40" s="195">
        <v>0</v>
      </c>
      <c r="AF40" s="195">
        <v>0</v>
      </c>
      <c r="AG40" s="195">
        <v>32.89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17.989999999999998</v>
      </c>
      <c r="E41" s="195">
        <v>0</v>
      </c>
      <c r="F41" s="195">
        <v>0</v>
      </c>
      <c r="G41" s="195">
        <v>29.33</v>
      </c>
      <c r="H41" s="195">
        <v>0</v>
      </c>
      <c r="I41" s="195">
        <v>20.22</v>
      </c>
      <c r="J41" s="195">
        <v>14.44</v>
      </c>
      <c r="K41" s="195">
        <v>251.68</v>
      </c>
      <c r="L41" s="195">
        <v>4.97</v>
      </c>
      <c r="M41" s="195">
        <v>2.2000000000000002</v>
      </c>
      <c r="N41" s="195">
        <v>1.8</v>
      </c>
      <c r="O41" s="195">
        <v>2.54</v>
      </c>
      <c r="P41" s="195">
        <v>0.94</v>
      </c>
      <c r="Q41" s="195">
        <v>4.42</v>
      </c>
      <c r="R41" s="195">
        <v>12.2</v>
      </c>
      <c r="S41" s="195">
        <v>5.83</v>
      </c>
      <c r="T41" s="195">
        <v>0</v>
      </c>
      <c r="U41" s="195">
        <v>1.75</v>
      </c>
      <c r="V41" s="195">
        <v>0.78</v>
      </c>
      <c r="W41" s="195">
        <v>10.27</v>
      </c>
      <c r="X41" s="195">
        <v>2.2400000000000002</v>
      </c>
      <c r="Y41" s="195">
        <v>0</v>
      </c>
      <c r="Z41" s="195">
        <v>61.57</v>
      </c>
      <c r="AA41" s="195">
        <v>19.68</v>
      </c>
      <c r="AB41" s="195">
        <v>0</v>
      </c>
      <c r="AC41" s="195">
        <v>21.1</v>
      </c>
      <c r="AD41" s="195">
        <v>0</v>
      </c>
      <c r="AE41" s="195">
        <v>0</v>
      </c>
      <c r="AF41" s="195">
        <v>0</v>
      </c>
      <c r="AG41" s="195">
        <v>32.89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17.989999999999998</v>
      </c>
      <c r="E42" s="195">
        <v>0</v>
      </c>
      <c r="F42" s="195">
        <v>0</v>
      </c>
      <c r="G42" s="195">
        <v>29.33</v>
      </c>
      <c r="H42" s="195">
        <v>0</v>
      </c>
      <c r="I42" s="195">
        <v>20.22</v>
      </c>
      <c r="J42" s="195">
        <v>14.44</v>
      </c>
      <c r="K42" s="195">
        <v>251.68</v>
      </c>
      <c r="L42" s="195">
        <v>4.97</v>
      </c>
      <c r="M42" s="195">
        <v>2.2000000000000002</v>
      </c>
      <c r="N42" s="195">
        <v>1.8</v>
      </c>
      <c r="O42" s="195">
        <v>2.54</v>
      </c>
      <c r="P42" s="195">
        <v>0.94</v>
      </c>
      <c r="Q42" s="195">
        <v>4.42</v>
      </c>
      <c r="R42" s="195">
        <v>12.2</v>
      </c>
      <c r="S42" s="195">
        <v>5.83</v>
      </c>
      <c r="T42" s="195">
        <v>0</v>
      </c>
      <c r="U42" s="195">
        <v>1.75</v>
      </c>
      <c r="V42" s="195">
        <v>0.78</v>
      </c>
      <c r="W42" s="195">
        <v>10.27</v>
      </c>
      <c r="X42" s="195">
        <v>2.2400000000000002</v>
      </c>
      <c r="Y42" s="195">
        <v>0</v>
      </c>
      <c r="Z42" s="195">
        <v>61.57</v>
      </c>
      <c r="AA42" s="195">
        <v>19.68</v>
      </c>
      <c r="AB42" s="195">
        <v>0</v>
      </c>
      <c r="AC42" s="195">
        <v>21.1</v>
      </c>
      <c r="AD42" s="195">
        <v>0</v>
      </c>
      <c r="AE42" s="195">
        <v>0</v>
      </c>
      <c r="AF42" s="195">
        <v>0</v>
      </c>
      <c r="AG42" s="195">
        <v>32.89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17.989999999999998</v>
      </c>
      <c r="E43" s="195">
        <v>0</v>
      </c>
      <c r="F43" s="195">
        <v>0</v>
      </c>
      <c r="G43" s="195">
        <v>29.33</v>
      </c>
      <c r="H43" s="195">
        <v>0</v>
      </c>
      <c r="I43" s="195">
        <v>20.22</v>
      </c>
      <c r="J43" s="195">
        <v>14.44</v>
      </c>
      <c r="K43" s="195">
        <v>251.68</v>
      </c>
      <c r="L43" s="195">
        <v>4.97</v>
      </c>
      <c r="M43" s="195">
        <v>2.2000000000000002</v>
      </c>
      <c r="N43" s="195">
        <v>1.8</v>
      </c>
      <c r="O43" s="195">
        <v>2.54</v>
      </c>
      <c r="P43" s="195">
        <v>0.94</v>
      </c>
      <c r="Q43" s="195">
        <v>4.4400000000000004</v>
      </c>
      <c r="R43" s="195">
        <v>12.4</v>
      </c>
      <c r="S43" s="195">
        <v>5.83</v>
      </c>
      <c r="T43" s="195">
        <v>0</v>
      </c>
      <c r="U43" s="195">
        <v>1.73</v>
      </c>
      <c r="V43" s="195">
        <v>0.78</v>
      </c>
      <c r="W43" s="195">
        <v>10.27</v>
      </c>
      <c r="X43" s="195">
        <v>2.2400000000000002</v>
      </c>
      <c r="Y43" s="195">
        <v>0</v>
      </c>
      <c r="Z43" s="195">
        <v>61.57</v>
      </c>
      <c r="AA43" s="195">
        <v>19.68</v>
      </c>
      <c r="AB43" s="195">
        <v>0</v>
      </c>
      <c r="AC43" s="195">
        <v>21.71</v>
      </c>
      <c r="AD43" s="195">
        <v>0</v>
      </c>
      <c r="AE43" s="195">
        <v>0</v>
      </c>
      <c r="AF43" s="195">
        <v>0</v>
      </c>
      <c r="AG43" s="195">
        <v>32.89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17.989999999999998</v>
      </c>
      <c r="E44" s="195">
        <v>0</v>
      </c>
      <c r="F44" s="195">
        <v>0</v>
      </c>
      <c r="G44" s="195">
        <v>29.33</v>
      </c>
      <c r="H44" s="195">
        <v>0</v>
      </c>
      <c r="I44" s="195">
        <v>20.22</v>
      </c>
      <c r="J44" s="195">
        <v>14.44</v>
      </c>
      <c r="K44" s="195">
        <v>251.68</v>
      </c>
      <c r="L44" s="195">
        <v>4.97</v>
      </c>
      <c r="M44" s="195">
        <v>2.2000000000000002</v>
      </c>
      <c r="N44" s="195">
        <v>1.8</v>
      </c>
      <c r="O44" s="195">
        <v>2.54</v>
      </c>
      <c r="P44" s="195">
        <v>0.94</v>
      </c>
      <c r="Q44" s="195">
        <v>4.4400000000000004</v>
      </c>
      <c r="R44" s="195">
        <v>12.4</v>
      </c>
      <c r="S44" s="195">
        <v>5.83</v>
      </c>
      <c r="T44" s="195">
        <v>0</v>
      </c>
      <c r="U44" s="195">
        <v>1.73</v>
      </c>
      <c r="V44" s="195">
        <v>0.78</v>
      </c>
      <c r="W44" s="195">
        <v>10.27</v>
      </c>
      <c r="X44" s="195">
        <v>2.2400000000000002</v>
      </c>
      <c r="Y44" s="195">
        <v>0</v>
      </c>
      <c r="Z44" s="195">
        <v>61.57</v>
      </c>
      <c r="AA44" s="195">
        <v>19.68</v>
      </c>
      <c r="AB44" s="195">
        <v>0</v>
      </c>
      <c r="AC44" s="195">
        <v>21.71</v>
      </c>
      <c r="AD44" s="195">
        <v>0</v>
      </c>
      <c r="AE44" s="195">
        <v>0</v>
      </c>
      <c r="AF44" s="195">
        <v>0</v>
      </c>
      <c r="AG44" s="195">
        <v>32.89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17.989999999999998</v>
      </c>
      <c r="E45" s="195">
        <v>0</v>
      </c>
      <c r="F45" s="195">
        <v>0</v>
      </c>
      <c r="G45" s="195">
        <v>29.33</v>
      </c>
      <c r="H45" s="195">
        <v>0</v>
      </c>
      <c r="I45" s="195">
        <v>20.22</v>
      </c>
      <c r="J45" s="195">
        <v>14.44</v>
      </c>
      <c r="K45" s="195">
        <v>251.68</v>
      </c>
      <c r="L45" s="195">
        <v>4.97</v>
      </c>
      <c r="M45" s="195">
        <v>2.2000000000000002</v>
      </c>
      <c r="N45" s="195">
        <v>1.8</v>
      </c>
      <c r="O45" s="195">
        <v>2.54</v>
      </c>
      <c r="P45" s="195">
        <v>0.94</v>
      </c>
      <c r="Q45" s="195">
        <v>4.16</v>
      </c>
      <c r="R45" s="195">
        <v>10.029999999999999</v>
      </c>
      <c r="S45" s="195">
        <v>5.83</v>
      </c>
      <c r="T45" s="195">
        <v>0</v>
      </c>
      <c r="U45" s="195">
        <v>1.73</v>
      </c>
      <c r="V45" s="195">
        <v>0.78</v>
      </c>
      <c r="W45" s="195">
        <v>10.27</v>
      </c>
      <c r="X45" s="195">
        <v>2.2400000000000002</v>
      </c>
      <c r="Y45" s="195">
        <v>0</v>
      </c>
      <c r="Z45" s="195">
        <v>61.57</v>
      </c>
      <c r="AA45" s="195">
        <v>19.68</v>
      </c>
      <c r="AB45" s="195">
        <v>0</v>
      </c>
      <c r="AC45" s="195">
        <v>21.71</v>
      </c>
      <c r="AD45" s="195">
        <v>0</v>
      </c>
      <c r="AE45" s="195">
        <v>0</v>
      </c>
      <c r="AF45" s="195">
        <v>0</v>
      </c>
      <c r="AG45" s="195">
        <v>32.89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17.989999999999998</v>
      </c>
      <c r="E46" s="195">
        <v>0</v>
      </c>
      <c r="F46" s="195">
        <v>0</v>
      </c>
      <c r="G46" s="195">
        <v>29.33</v>
      </c>
      <c r="H46" s="195">
        <v>0</v>
      </c>
      <c r="I46" s="195">
        <v>20.22</v>
      </c>
      <c r="J46" s="195">
        <v>14.44</v>
      </c>
      <c r="K46" s="195">
        <v>251.68</v>
      </c>
      <c r="L46" s="195">
        <v>4.97</v>
      </c>
      <c r="M46" s="195">
        <v>2.2000000000000002</v>
      </c>
      <c r="N46" s="195">
        <v>1.8</v>
      </c>
      <c r="O46" s="195">
        <v>2.54</v>
      </c>
      <c r="P46" s="195">
        <v>0.94</v>
      </c>
      <c r="Q46" s="195">
        <v>4.16</v>
      </c>
      <c r="R46" s="195">
        <v>10.029999999999999</v>
      </c>
      <c r="S46" s="195">
        <v>5.83</v>
      </c>
      <c r="T46" s="195">
        <v>0</v>
      </c>
      <c r="U46" s="195">
        <v>1.73</v>
      </c>
      <c r="V46" s="195">
        <v>0.78</v>
      </c>
      <c r="W46" s="195">
        <v>10.27</v>
      </c>
      <c r="X46" s="195">
        <v>2.2400000000000002</v>
      </c>
      <c r="Y46" s="195">
        <v>0</v>
      </c>
      <c r="Z46" s="195">
        <v>61.57</v>
      </c>
      <c r="AA46" s="195">
        <v>19.68</v>
      </c>
      <c r="AB46" s="195">
        <v>0</v>
      </c>
      <c r="AC46" s="195">
        <v>21.71</v>
      </c>
      <c r="AD46" s="195">
        <v>0</v>
      </c>
      <c r="AE46" s="195">
        <v>0</v>
      </c>
      <c r="AF46" s="195">
        <v>0</v>
      </c>
      <c r="AG46" s="195">
        <v>32.89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17.989999999999998</v>
      </c>
      <c r="E47" s="195">
        <v>0</v>
      </c>
      <c r="F47" s="195">
        <v>0</v>
      </c>
      <c r="G47" s="195">
        <v>29.33</v>
      </c>
      <c r="H47" s="195">
        <v>0</v>
      </c>
      <c r="I47" s="195">
        <v>20.22</v>
      </c>
      <c r="J47" s="195">
        <v>14.44</v>
      </c>
      <c r="K47" s="195">
        <v>251.68</v>
      </c>
      <c r="L47" s="195">
        <v>5.2</v>
      </c>
      <c r="M47" s="195">
        <v>2.2000000000000002</v>
      </c>
      <c r="N47" s="195">
        <v>1.8</v>
      </c>
      <c r="O47" s="195">
        <v>2.54</v>
      </c>
      <c r="P47" s="195">
        <v>0.94</v>
      </c>
      <c r="Q47" s="195">
        <v>4.16</v>
      </c>
      <c r="R47" s="195">
        <v>10.029999999999999</v>
      </c>
      <c r="S47" s="195">
        <v>5.83</v>
      </c>
      <c r="T47" s="195">
        <v>0</v>
      </c>
      <c r="U47" s="195">
        <v>1.73</v>
      </c>
      <c r="V47" s="195">
        <v>0.78</v>
      </c>
      <c r="W47" s="195">
        <v>10.27</v>
      </c>
      <c r="X47" s="195">
        <v>2.2400000000000002</v>
      </c>
      <c r="Y47" s="195">
        <v>0</v>
      </c>
      <c r="Z47" s="195">
        <v>63.69</v>
      </c>
      <c r="AA47" s="195">
        <v>19.68</v>
      </c>
      <c r="AB47" s="195">
        <v>0</v>
      </c>
      <c r="AC47" s="195">
        <v>21.71</v>
      </c>
      <c r="AD47" s="195">
        <v>0</v>
      </c>
      <c r="AE47" s="195">
        <v>0</v>
      </c>
      <c r="AF47" s="195">
        <v>0</v>
      </c>
      <c r="AG47" s="195">
        <v>32.89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17.989999999999998</v>
      </c>
      <c r="E48" s="195">
        <v>0</v>
      </c>
      <c r="F48" s="195">
        <v>0</v>
      </c>
      <c r="G48" s="195">
        <v>29.33</v>
      </c>
      <c r="H48" s="195">
        <v>0</v>
      </c>
      <c r="I48" s="195">
        <v>20.22</v>
      </c>
      <c r="J48" s="195">
        <v>14.44</v>
      </c>
      <c r="K48" s="195">
        <v>251.68</v>
      </c>
      <c r="L48" s="195">
        <v>5.2</v>
      </c>
      <c r="M48" s="195">
        <v>2.2000000000000002</v>
      </c>
      <c r="N48" s="195">
        <v>1.8</v>
      </c>
      <c r="O48" s="195">
        <v>2.54</v>
      </c>
      <c r="P48" s="195">
        <v>0.94</v>
      </c>
      <c r="Q48" s="195">
        <v>4.16</v>
      </c>
      <c r="R48" s="195">
        <v>10.029999999999999</v>
      </c>
      <c r="S48" s="195">
        <v>5.83</v>
      </c>
      <c r="T48" s="195">
        <v>0</v>
      </c>
      <c r="U48" s="195">
        <v>1.73</v>
      </c>
      <c r="V48" s="195">
        <v>0.78</v>
      </c>
      <c r="W48" s="195">
        <v>10.27</v>
      </c>
      <c r="X48" s="195">
        <v>2.2400000000000002</v>
      </c>
      <c r="Y48" s="195">
        <v>0</v>
      </c>
      <c r="Z48" s="195">
        <v>63.69</v>
      </c>
      <c r="AA48" s="195">
        <v>19.68</v>
      </c>
      <c r="AB48" s="195">
        <v>0</v>
      </c>
      <c r="AC48" s="195">
        <v>21.68</v>
      </c>
      <c r="AD48" s="195">
        <v>0</v>
      </c>
      <c r="AE48" s="195">
        <v>0</v>
      </c>
      <c r="AF48" s="195">
        <v>0</v>
      </c>
      <c r="AG48" s="195">
        <v>27.23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17.989999999999998</v>
      </c>
      <c r="E49" s="195">
        <v>0</v>
      </c>
      <c r="F49" s="195">
        <v>0</v>
      </c>
      <c r="G49" s="195">
        <v>29.33</v>
      </c>
      <c r="H49" s="195">
        <v>0</v>
      </c>
      <c r="I49" s="195">
        <v>20.22</v>
      </c>
      <c r="J49" s="195">
        <v>14.44</v>
      </c>
      <c r="K49" s="195">
        <v>251.68</v>
      </c>
      <c r="L49" s="195">
        <v>5.2</v>
      </c>
      <c r="M49" s="195">
        <v>2.2000000000000002</v>
      </c>
      <c r="N49" s="195">
        <v>1.8</v>
      </c>
      <c r="O49" s="195">
        <v>2.54</v>
      </c>
      <c r="P49" s="195">
        <v>0.94</v>
      </c>
      <c r="Q49" s="195">
        <v>4.16</v>
      </c>
      <c r="R49" s="195">
        <v>9.82</v>
      </c>
      <c r="S49" s="195">
        <v>5.59</v>
      </c>
      <c r="T49" s="195">
        <v>0</v>
      </c>
      <c r="U49" s="195">
        <v>1.73</v>
      </c>
      <c r="V49" s="195">
        <v>2.02</v>
      </c>
      <c r="W49" s="195">
        <v>9.3000000000000007</v>
      </c>
      <c r="X49" s="195">
        <v>2.2400000000000002</v>
      </c>
      <c r="Y49" s="195">
        <v>0</v>
      </c>
      <c r="Z49" s="195">
        <v>61.7</v>
      </c>
      <c r="AA49" s="195">
        <v>18.78</v>
      </c>
      <c r="AB49" s="195">
        <v>0</v>
      </c>
      <c r="AC49" s="195">
        <v>21.68</v>
      </c>
      <c r="AD49" s="195">
        <v>0</v>
      </c>
      <c r="AE49" s="195">
        <v>0</v>
      </c>
      <c r="AF49" s="195">
        <v>0</v>
      </c>
      <c r="AG49" s="195">
        <v>27.23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17.989999999999998</v>
      </c>
      <c r="E50" s="195">
        <v>0</v>
      </c>
      <c r="F50" s="195">
        <v>0</v>
      </c>
      <c r="G50" s="195">
        <v>29.33</v>
      </c>
      <c r="H50" s="195">
        <v>0</v>
      </c>
      <c r="I50" s="195">
        <v>20.22</v>
      </c>
      <c r="J50" s="195">
        <v>14.44</v>
      </c>
      <c r="K50" s="195">
        <v>251.68</v>
      </c>
      <c r="L50" s="195">
        <v>5.2</v>
      </c>
      <c r="M50" s="195">
        <v>2.2000000000000002</v>
      </c>
      <c r="N50" s="195">
        <v>1.8</v>
      </c>
      <c r="O50" s="195">
        <v>2.54</v>
      </c>
      <c r="P50" s="195">
        <v>0.94</v>
      </c>
      <c r="Q50" s="195">
        <v>4.16</v>
      </c>
      <c r="R50" s="195">
        <v>9.82</v>
      </c>
      <c r="S50" s="195">
        <v>5.59</v>
      </c>
      <c r="T50" s="195">
        <v>0</v>
      </c>
      <c r="U50" s="195">
        <v>1.73</v>
      </c>
      <c r="V50" s="195">
        <v>3.25</v>
      </c>
      <c r="W50" s="195">
        <v>9.3000000000000007</v>
      </c>
      <c r="X50" s="195">
        <v>2.2400000000000002</v>
      </c>
      <c r="Y50" s="195">
        <v>0</v>
      </c>
      <c r="Z50" s="195">
        <v>61.7</v>
      </c>
      <c r="AA50" s="195">
        <v>18.78</v>
      </c>
      <c r="AB50" s="195">
        <v>0</v>
      </c>
      <c r="AC50" s="195">
        <v>21.68</v>
      </c>
      <c r="AD50" s="195">
        <v>0</v>
      </c>
      <c r="AE50" s="195">
        <v>0</v>
      </c>
      <c r="AF50" s="195">
        <v>0</v>
      </c>
      <c r="AG50" s="195">
        <v>21.57</v>
      </c>
      <c r="AH50" s="195">
        <v>0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17.760000000000002</v>
      </c>
      <c r="E51" s="195">
        <v>0</v>
      </c>
      <c r="F51" s="195">
        <v>0</v>
      </c>
      <c r="G51" s="195">
        <v>29.33</v>
      </c>
      <c r="H51" s="195">
        <v>0</v>
      </c>
      <c r="I51" s="195">
        <v>20.22</v>
      </c>
      <c r="J51" s="195">
        <v>14.44</v>
      </c>
      <c r="K51" s="195">
        <v>251.68</v>
      </c>
      <c r="L51" s="195">
        <v>6.53</v>
      </c>
      <c r="M51" s="195">
        <v>2.2000000000000002</v>
      </c>
      <c r="N51" s="195">
        <v>1.8</v>
      </c>
      <c r="O51" s="195">
        <v>2.54</v>
      </c>
      <c r="P51" s="195">
        <v>0.94</v>
      </c>
      <c r="Q51" s="195">
        <v>4.05</v>
      </c>
      <c r="R51" s="195">
        <v>9.6300000000000008</v>
      </c>
      <c r="S51" s="195">
        <v>5.59</v>
      </c>
      <c r="T51" s="195">
        <v>0</v>
      </c>
      <c r="U51" s="195">
        <v>1.74</v>
      </c>
      <c r="V51" s="195">
        <v>3.26</v>
      </c>
      <c r="W51" s="195">
        <v>9.3000000000000007</v>
      </c>
      <c r="X51" s="195">
        <v>2.2400000000000002</v>
      </c>
      <c r="Y51" s="195">
        <v>0</v>
      </c>
      <c r="Z51" s="195">
        <v>61.7</v>
      </c>
      <c r="AA51" s="195">
        <v>18.78</v>
      </c>
      <c r="AB51" s="195">
        <v>0</v>
      </c>
      <c r="AC51" s="195">
        <v>21.65</v>
      </c>
      <c r="AD51" s="195">
        <v>0</v>
      </c>
      <c r="AE51" s="195">
        <v>0</v>
      </c>
      <c r="AF51" s="195">
        <v>0</v>
      </c>
      <c r="AG51" s="195">
        <v>17.82</v>
      </c>
      <c r="AH51" s="195">
        <v>0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17.760000000000002</v>
      </c>
      <c r="E52" s="195">
        <v>0</v>
      </c>
      <c r="F52" s="195">
        <v>0</v>
      </c>
      <c r="G52" s="195">
        <v>29.33</v>
      </c>
      <c r="H52" s="195">
        <v>0</v>
      </c>
      <c r="I52" s="195">
        <v>20.22</v>
      </c>
      <c r="J52" s="195">
        <v>14.44</v>
      </c>
      <c r="K52" s="195">
        <v>251.68</v>
      </c>
      <c r="L52" s="195">
        <v>6.53</v>
      </c>
      <c r="M52" s="195">
        <v>2.2000000000000002</v>
      </c>
      <c r="N52" s="195">
        <v>1.8</v>
      </c>
      <c r="O52" s="195">
        <v>2.54</v>
      </c>
      <c r="P52" s="195">
        <v>0.94</v>
      </c>
      <c r="Q52" s="195">
        <v>4.05</v>
      </c>
      <c r="R52" s="195">
        <v>9.6300000000000008</v>
      </c>
      <c r="S52" s="195">
        <v>5.59</v>
      </c>
      <c r="T52" s="195">
        <v>0</v>
      </c>
      <c r="U52" s="195">
        <v>1.74</v>
      </c>
      <c r="V52" s="195">
        <v>3.26</v>
      </c>
      <c r="W52" s="195">
        <v>9.3000000000000007</v>
      </c>
      <c r="X52" s="195">
        <v>2.2400000000000002</v>
      </c>
      <c r="Y52" s="195">
        <v>0</v>
      </c>
      <c r="Z52" s="195">
        <v>61.7</v>
      </c>
      <c r="AA52" s="195">
        <v>18.78</v>
      </c>
      <c r="AB52" s="195">
        <v>0</v>
      </c>
      <c r="AC52" s="195">
        <v>21.65</v>
      </c>
      <c r="AD52" s="195">
        <v>0</v>
      </c>
      <c r="AE52" s="195">
        <v>0</v>
      </c>
      <c r="AF52" s="195">
        <v>0</v>
      </c>
      <c r="AG52" s="195">
        <v>17.82</v>
      </c>
      <c r="AH52" s="195">
        <v>0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17.760000000000002</v>
      </c>
      <c r="E53" s="195">
        <v>0</v>
      </c>
      <c r="F53" s="195">
        <v>0</v>
      </c>
      <c r="G53" s="195">
        <v>29.33</v>
      </c>
      <c r="H53" s="195">
        <v>0</v>
      </c>
      <c r="I53" s="195">
        <v>20.22</v>
      </c>
      <c r="J53" s="195">
        <v>14.44</v>
      </c>
      <c r="K53" s="195">
        <v>251.68</v>
      </c>
      <c r="L53" s="195">
        <v>6.53</v>
      </c>
      <c r="M53" s="195">
        <v>2.2000000000000002</v>
      </c>
      <c r="N53" s="195">
        <v>1.8</v>
      </c>
      <c r="O53" s="195">
        <v>2.54</v>
      </c>
      <c r="P53" s="195">
        <v>0.94</v>
      </c>
      <c r="Q53" s="195">
        <v>4.05</v>
      </c>
      <c r="R53" s="195">
        <v>9.8699999999999992</v>
      </c>
      <c r="S53" s="195">
        <v>5.59</v>
      </c>
      <c r="T53" s="195">
        <v>0</v>
      </c>
      <c r="U53" s="195">
        <v>1.74</v>
      </c>
      <c r="V53" s="195">
        <v>3.26</v>
      </c>
      <c r="W53" s="195">
        <v>9.3000000000000007</v>
      </c>
      <c r="X53" s="195">
        <v>2.2400000000000002</v>
      </c>
      <c r="Y53" s="195">
        <v>0</v>
      </c>
      <c r="Z53" s="195">
        <v>17.59</v>
      </c>
      <c r="AA53" s="195">
        <v>18.920000000000002</v>
      </c>
      <c r="AB53" s="195">
        <v>0</v>
      </c>
      <c r="AC53" s="195">
        <v>21.65</v>
      </c>
      <c r="AD53" s="195">
        <v>0</v>
      </c>
      <c r="AE53" s="195">
        <v>0</v>
      </c>
      <c r="AF53" s="195">
        <v>0</v>
      </c>
      <c r="AG53" s="195">
        <v>34.79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17.760000000000002</v>
      </c>
      <c r="E54" s="195">
        <v>0</v>
      </c>
      <c r="F54" s="195">
        <v>0</v>
      </c>
      <c r="G54" s="195">
        <v>29.33</v>
      </c>
      <c r="H54" s="195">
        <v>0</v>
      </c>
      <c r="I54" s="195">
        <v>20.22</v>
      </c>
      <c r="J54" s="195">
        <v>14.44</v>
      </c>
      <c r="K54" s="195">
        <v>251.68</v>
      </c>
      <c r="L54" s="195">
        <v>6.53</v>
      </c>
      <c r="M54" s="195">
        <v>2.2000000000000002</v>
      </c>
      <c r="N54" s="195">
        <v>1.8</v>
      </c>
      <c r="O54" s="195">
        <v>2.54</v>
      </c>
      <c r="P54" s="195">
        <v>0.94</v>
      </c>
      <c r="Q54" s="195">
        <v>4.05</v>
      </c>
      <c r="R54" s="195">
        <v>9.8699999999999992</v>
      </c>
      <c r="S54" s="195">
        <v>5.59</v>
      </c>
      <c r="T54" s="195">
        <v>0</v>
      </c>
      <c r="U54" s="195">
        <v>1.74</v>
      </c>
      <c r="V54" s="195">
        <v>3.26</v>
      </c>
      <c r="W54" s="195">
        <v>2.39</v>
      </c>
      <c r="X54" s="195">
        <v>2.2400000000000002</v>
      </c>
      <c r="Y54" s="195">
        <v>0</v>
      </c>
      <c r="Z54" s="195">
        <v>0</v>
      </c>
      <c r="AA54" s="195">
        <v>18.920000000000002</v>
      </c>
      <c r="AB54" s="195">
        <v>0</v>
      </c>
      <c r="AC54" s="195">
        <v>21.65</v>
      </c>
      <c r="AD54" s="195">
        <v>0</v>
      </c>
      <c r="AE54" s="195">
        <v>0</v>
      </c>
      <c r="AF54" s="195">
        <v>0</v>
      </c>
      <c r="AG54" s="195">
        <v>34.79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17.760000000000002</v>
      </c>
      <c r="E55" s="195">
        <v>0</v>
      </c>
      <c r="F55" s="195">
        <v>0</v>
      </c>
      <c r="G55" s="195">
        <v>29.33</v>
      </c>
      <c r="H55" s="195">
        <v>0</v>
      </c>
      <c r="I55" s="195">
        <v>20.22</v>
      </c>
      <c r="J55" s="195">
        <v>14.44</v>
      </c>
      <c r="K55" s="195">
        <v>251.68</v>
      </c>
      <c r="L55" s="195">
        <v>6.53</v>
      </c>
      <c r="M55" s="195">
        <v>2.2000000000000002</v>
      </c>
      <c r="N55" s="195">
        <v>1.8</v>
      </c>
      <c r="O55" s="195">
        <v>2.54</v>
      </c>
      <c r="P55" s="195">
        <v>0.94</v>
      </c>
      <c r="Q55" s="195">
        <v>4</v>
      </c>
      <c r="R55" s="195">
        <v>9.3800000000000008</v>
      </c>
      <c r="S55" s="195">
        <v>5.55</v>
      </c>
      <c r="T55" s="195">
        <v>0</v>
      </c>
      <c r="U55" s="195">
        <v>1.74</v>
      </c>
      <c r="V55" s="195">
        <v>3.26</v>
      </c>
      <c r="W55" s="195">
        <v>0.49</v>
      </c>
      <c r="X55" s="195">
        <v>2.2400000000000002</v>
      </c>
      <c r="Y55" s="195">
        <v>0</v>
      </c>
      <c r="Z55" s="195">
        <v>3.8</v>
      </c>
      <c r="AA55" s="195">
        <v>18.920000000000002</v>
      </c>
      <c r="AB55" s="195">
        <v>0</v>
      </c>
      <c r="AC55" s="195">
        <v>21.65</v>
      </c>
      <c r="AD55" s="195">
        <v>0</v>
      </c>
      <c r="AE55" s="195">
        <v>0</v>
      </c>
      <c r="AF55" s="195">
        <v>0</v>
      </c>
      <c r="AG55" s="195">
        <v>34.79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17.760000000000002</v>
      </c>
      <c r="E56" s="195">
        <v>0</v>
      </c>
      <c r="F56" s="195">
        <v>0</v>
      </c>
      <c r="G56" s="195">
        <v>29.33</v>
      </c>
      <c r="H56" s="195">
        <v>0</v>
      </c>
      <c r="I56" s="195">
        <v>20.22</v>
      </c>
      <c r="J56" s="195">
        <v>14.44</v>
      </c>
      <c r="K56" s="195">
        <v>251.68</v>
      </c>
      <c r="L56" s="195">
        <v>6.53</v>
      </c>
      <c r="M56" s="195">
        <v>2.2000000000000002</v>
      </c>
      <c r="N56" s="195">
        <v>1.8</v>
      </c>
      <c r="O56" s="195">
        <v>2.54</v>
      </c>
      <c r="P56" s="195">
        <v>0.94</v>
      </c>
      <c r="Q56" s="195">
        <v>4</v>
      </c>
      <c r="R56" s="195">
        <v>0.65</v>
      </c>
      <c r="S56" s="195">
        <v>5.55</v>
      </c>
      <c r="T56" s="195">
        <v>0</v>
      </c>
      <c r="U56" s="195">
        <v>1.74</v>
      </c>
      <c r="V56" s="195">
        <v>3.26</v>
      </c>
      <c r="W56" s="195">
        <v>0.49</v>
      </c>
      <c r="X56" s="195">
        <v>2.2400000000000002</v>
      </c>
      <c r="Y56" s="195">
        <v>0</v>
      </c>
      <c r="Z56" s="195">
        <v>3.8</v>
      </c>
      <c r="AA56" s="195">
        <v>18.920000000000002</v>
      </c>
      <c r="AB56" s="195">
        <v>0</v>
      </c>
      <c r="AC56" s="195">
        <v>3.92</v>
      </c>
      <c r="AD56" s="195">
        <v>0</v>
      </c>
      <c r="AE56" s="195">
        <v>0</v>
      </c>
      <c r="AF56" s="195">
        <v>0</v>
      </c>
      <c r="AG56" s="195">
        <v>34.79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17.760000000000002</v>
      </c>
      <c r="E57" s="195">
        <v>0</v>
      </c>
      <c r="F57" s="195">
        <v>0</v>
      </c>
      <c r="G57" s="195">
        <v>29.33</v>
      </c>
      <c r="H57" s="195">
        <v>0</v>
      </c>
      <c r="I57" s="195">
        <v>20.22</v>
      </c>
      <c r="J57" s="195">
        <v>14.44</v>
      </c>
      <c r="K57" s="195">
        <v>251.68</v>
      </c>
      <c r="L57" s="195">
        <v>0.16</v>
      </c>
      <c r="M57" s="195">
        <v>2.2000000000000002</v>
      </c>
      <c r="N57" s="195">
        <v>1.8</v>
      </c>
      <c r="O57" s="195">
        <v>2.54</v>
      </c>
      <c r="P57" s="195">
        <v>0.94</v>
      </c>
      <c r="Q57" s="195">
        <v>4</v>
      </c>
      <c r="R57" s="195">
        <v>0.65</v>
      </c>
      <c r="S57" s="195">
        <v>5.55</v>
      </c>
      <c r="T57" s="195">
        <v>0</v>
      </c>
      <c r="U57" s="195">
        <v>1.74</v>
      </c>
      <c r="V57" s="195">
        <v>3.26</v>
      </c>
      <c r="W57" s="195">
        <v>0.49</v>
      </c>
      <c r="X57" s="195">
        <v>2.2400000000000002</v>
      </c>
      <c r="Y57" s="195">
        <v>0</v>
      </c>
      <c r="Z57" s="195">
        <v>3.8</v>
      </c>
      <c r="AA57" s="195">
        <v>1.17</v>
      </c>
      <c r="AB57" s="195">
        <v>0</v>
      </c>
      <c r="AC57" s="195">
        <v>3.92</v>
      </c>
      <c r="AD57" s="195">
        <v>12.46</v>
      </c>
      <c r="AE57" s="195">
        <v>0</v>
      </c>
      <c r="AF57" s="195">
        <v>0</v>
      </c>
      <c r="AG57" s="195">
        <v>34.79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17.760000000000002</v>
      </c>
      <c r="E58" s="195">
        <v>0</v>
      </c>
      <c r="F58" s="195">
        <v>0</v>
      </c>
      <c r="G58" s="195">
        <v>29.33</v>
      </c>
      <c r="H58" s="195">
        <v>0</v>
      </c>
      <c r="I58" s="195">
        <v>20.22</v>
      </c>
      <c r="J58" s="195">
        <v>14.44</v>
      </c>
      <c r="K58" s="195">
        <v>251.68</v>
      </c>
      <c r="L58" s="195">
        <v>0.16</v>
      </c>
      <c r="M58" s="195">
        <v>2.2000000000000002</v>
      </c>
      <c r="N58" s="195">
        <v>1.8</v>
      </c>
      <c r="O58" s="195">
        <v>2.54</v>
      </c>
      <c r="P58" s="195">
        <v>0.94</v>
      </c>
      <c r="Q58" s="195">
        <v>0.31</v>
      </c>
      <c r="R58" s="195">
        <v>0.64</v>
      </c>
      <c r="S58" s="195">
        <v>0.4</v>
      </c>
      <c r="T58" s="195">
        <v>0</v>
      </c>
      <c r="U58" s="195">
        <v>1.74</v>
      </c>
      <c r="V58" s="195">
        <v>3.26</v>
      </c>
      <c r="W58" s="195">
        <v>0.49</v>
      </c>
      <c r="X58" s="195">
        <v>2.2400000000000002</v>
      </c>
      <c r="Y58" s="195">
        <v>0</v>
      </c>
      <c r="Z58" s="195">
        <v>3.8</v>
      </c>
      <c r="AA58" s="195">
        <v>1.1599999999999999</v>
      </c>
      <c r="AB58" s="195">
        <v>0</v>
      </c>
      <c r="AC58" s="195">
        <v>3.92</v>
      </c>
      <c r="AD58" s="195">
        <v>0.83</v>
      </c>
      <c r="AE58" s="195">
        <v>0</v>
      </c>
      <c r="AF58" s="195">
        <v>0</v>
      </c>
      <c r="AG58" s="195">
        <v>34.79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17.52</v>
      </c>
      <c r="E59" s="195">
        <v>0</v>
      </c>
      <c r="F59" s="195">
        <v>0</v>
      </c>
      <c r="G59" s="195">
        <v>29.33</v>
      </c>
      <c r="H59" s="195">
        <v>0</v>
      </c>
      <c r="I59" s="195">
        <v>20.22</v>
      </c>
      <c r="J59" s="195">
        <v>14.44</v>
      </c>
      <c r="K59" s="195">
        <v>251.68</v>
      </c>
      <c r="L59" s="195">
        <v>0.16</v>
      </c>
      <c r="M59" s="195">
        <v>2.2000000000000002</v>
      </c>
      <c r="N59" s="195">
        <v>1.8</v>
      </c>
      <c r="O59" s="195">
        <v>2.54</v>
      </c>
      <c r="P59" s="195">
        <v>0.94</v>
      </c>
      <c r="Q59" s="195">
        <v>0.31</v>
      </c>
      <c r="R59" s="195">
        <v>0.64</v>
      </c>
      <c r="S59" s="195">
        <v>0.4</v>
      </c>
      <c r="T59" s="195">
        <v>0</v>
      </c>
      <c r="U59" s="195">
        <v>1.74</v>
      </c>
      <c r="V59" s="195">
        <v>3.26</v>
      </c>
      <c r="W59" s="195">
        <v>0.49</v>
      </c>
      <c r="X59" s="195">
        <v>2.2400000000000002</v>
      </c>
      <c r="Y59" s="195">
        <v>0</v>
      </c>
      <c r="Z59" s="195">
        <v>3.8</v>
      </c>
      <c r="AA59" s="195">
        <v>1.1599999999999999</v>
      </c>
      <c r="AB59" s="195">
        <v>0</v>
      </c>
      <c r="AC59" s="195">
        <v>3.92</v>
      </c>
      <c r="AD59" s="195">
        <v>0.83</v>
      </c>
      <c r="AE59" s="195">
        <v>0</v>
      </c>
      <c r="AF59" s="195">
        <v>0</v>
      </c>
      <c r="AG59" s="195">
        <v>34.79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17.52</v>
      </c>
      <c r="E60" s="195">
        <v>0</v>
      </c>
      <c r="F60" s="195">
        <v>0</v>
      </c>
      <c r="G60" s="195">
        <v>29.33</v>
      </c>
      <c r="H60" s="195">
        <v>0</v>
      </c>
      <c r="I60" s="195">
        <v>20.22</v>
      </c>
      <c r="J60" s="195">
        <v>14.44</v>
      </c>
      <c r="K60" s="195">
        <v>251.68</v>
      </c>
      <c r="L60" s="195">
        <v>0.34</v>
      </c>
      <c r="M60" s="195">
        <v>2.2000000000000002</v>
      </c>
      <c r="N60" s="195">
        <v>1.8</v>
      </c>
      <c r="O60" s="195">
        <v>2.54</v>
      </c>
      <c r="P60" s="195">
        <v>0.94</v>
      </c>
      <c r="Q60" s="195">
        <v>0.31</v>
      </c>
      <c r="R60" s="195">
        <v>0.64</v>
      </c>
      <c r="S60" s="195">
        <v>0.4</v>
      </c>
      <c r="T60" s="195">
        <v>0</v>
      </c>
      <c r="U60" s="195">
        <v>1.74</v>
      </c>
      <c r="V60" s="195">
        <v>3.26</v>
      </c>
      <c r="W60" s="195">
        <v>0.49</v>
      </c>
      <c r="X60" s="195">
        <v>2.2400000000000002</v>
      </c>
      <c r="Y60" s="195">
        <v>0</v>
      </c>
      <c r="Z60" s="195">
        <v>3.8</v>
      </c>
      <c r="AA60" s="195">
        <v>1.1599999999999999</v>
      </c>
      <c r="AB60" s="195">
        <v>0</v>
      </c>
      <c r="AC60" s="195">
        <v>3.92</v>
      </c>
      <c r="AD60" s="195">
        <v>0.83</v>
      </c>
      <c r="AE60" s="195">
        <v>0</v>
      </c>
      <c r="AF60" s="195">
        <v>0</v>
      </c>
      <c r="AG60" s="195">
        <v>34.79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17.52</v>
      </c>
      <c r="E61" s="195">
        <v>0</v>
      </c>
      <c r="F61" s="195">
        <v>0</v>
      </c>
      <c r="G61" s="195">
        <v>29.33</v>
      </c>
      <c r="H61" s="195">
        <v>0</v>
      </c>
      <c r="I61" s="195">
        <v>20.22</v>
      </c>
      <c r="J61" s="195">
        <v>14.44</v>
      </c>
      <c r="K61" s="195">
        <v>237.2</v>
      </c>
      <c r="L61" s="195">
        <v>0.34</v>
      </c>
      <c r="M61" s="195">
        <v>2.2000000000000002</v>
      </c>
      <c r="N61" s="195">
        <v>1.8</v>
      </c>
      <c r="O61" s="195">
        <v>2.54</v>
      </c>
      <c r="P61" s="195">
        <v>0.94</v>
      </c>
      <c r="Q61" s="195">
        <v>0.31</v>
      </c>
      <c r="R61" s="195">
        <v>0.64</v>
      </c>
      <c r="S61" s="195">
        <v>0.4</v>
      </c>
      <c r="T61" s="195">
        <v>0</v>
      </c>
      <c r="U61" s="195">
        <v>1.74</v>
      </c>
      <c r="V61" s="195">
        <v>3.26</v>
      </c>
      <c r="W61" s="195">
        <v>0.49</v>
      </c>
      <c r="X61" s="195">
        <v>2.2400000000000002</v>
      </c>
      <c r="Y61" s="195">
        <v>0</v>
      </c>
      <c r="Z61" s="195">
        <v>3.89</v>
      </c>
      <c r="AA61" s="195">
        <v>1.1599999999999999</v>
      </c>
      <c r="AB61" s="195">
        <v>0</v>
      </c>
      <c r="AC61" s="195">
        <v>3.92</v>
      </c>
      <c r="AD61" s="195">
        <v>1.66</v>
      </c>
      <c r="AE61" s="195">
        <v>0</v>
      </c>
      <c r="AF61" s="195">
        <v>0</v>
      </c>
      <c r="AG61" s="195">
        <v>34.79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17.52</v>
      </c>
      <c r="E62" s="195">
        <v>0</v>
      </c>
      <c r="F62" s="195">
        <v>0</v>
      </c>
      <c r="G62" s="195">
        <v>29.33</v>
      </c>
      <c r="H62" s="195">
        <v>0</v>
      </c>
      <c r="I62" s="195">
        <v>20.22</v>
      </c>
      <c r="J62" s="195">
        <v>14.44</v>
      </c>
      <c r="K62" s="195">
        <v>213.06</v>
      </c>
      <c r="L62" s="195">
        <v>0.34</v>
      </c>
      <c r="M62" s="195">
        <v>2.2000000000000002</v>
      </c>
      <c r="N62" s="195">
        <v>1.8</v>
      </c>
      <c r="O62" s="195">
        <v>2.54</v>
      </c>
      <c r="P62" s="195">
        <v>0.94</v>
      </c>
      <c r="Q62" s="195">
        <v>0.31</v>
      </c>
      <c r="R62" s="195">
        <v>0.64</v>
      </c>
      <c r="S62" s="195">
        <v>0.4</v>
      </c>
      <c r="T62" s="195">
        <v>0</v>
      </c>
      <c r="U62" s="195">
        <v>1.74</v>
      </c>
      <c r="V62" s="195">
        <v>3.26</v>
      </c>
      <c r="W62" s="195">
        <v>0.49</v>
      </c>
      <c r="X62" s="195">
        <v>2.2400000000000002</v>
      </c>
      <c r="Y62" s="195">
        <v>0</v>
      </c>
      <c r="Z62" s="195">
        <v>3.89</v>
      </c>
      <c r="AA62" s="195">
        <v>1.17</v>
      </c>
      <c r="AB62" s="195">
        <v>0</v>
      </c>
      <c r="AC62" s="195">
        <v>3.92</v>
      </c>
      <c r="AD62" s="195">
        <v>1.66</v>
      </c>
      <c r="AE62" s="195">
        <v>0</v>
      </c>
      <c r="AF62" s="195">
        <v>0</v>
      </c>
      <c r="AG62" s="195">
        <v>34.79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17.52</v>
      </c>
      <c r="E63" s="195">
        <v>0</v>
      </c>
      <c r="F63" s="195">
        <v>0</v>
      </c>
      <c r="G63" s="195">
        <v>29.33</v>
      </c>
      <c r="H63" s="195">
        <v>0</v>
      </c>
      <c r="I63" s="195">
        <v>20.22</v>
      </c>
      <c r="J63" s="195">
        <v>14.44</v>
      </c>
      <c r="K63" s="195">
        <v>159.97</v>
      </c>
      <c r="L63" s="195">
        <v>0</v>
      </c>
      <c r="M63" s="195">
        <v>2.2000000000000002</v>
      </c>
      <c r="N63" s="195">
        <v>1.8</v>
      </c>
      <c r="O63" s="195">
        <v>2.54</v>
      </c>
      <c r="P63" s="195">
        <v>0.94</v>
      </c>
      <c r="Q63" s="195">
        <v>0.31</v>
      </c>
      <c r="R63" s="195">
        <v>0.64</v>
      </c>
      <c r="S63" s="195">
        <v>0.4</v>
      </c>
      <c r="T63" s="195">
        <v>0</v>
      </c>
      <c r="U63" s="195">
        <v>1.74</v>
      </c>
      <c r="V63" s="195">
        <v>3.26</v>
      </c>
      <c r="W63" s="195">
        <v>0.49</v>
      </c>
      <c r="X63" s="195">
        <v>2.2400000000000002</v>
      </c>
      <c r="Y63" s="195">
        <v>0</v>
      </c>
      <c r="Z63" s="195">
        <v>3.8</v>
      </c>
      <c r="AA63" s="195">
        <v>1.17</v>
      </c>
      <c r="AB63" s="195">
        <v>0</v>
      </c>
      <c r="AC63" s="195">
        <v>3.92</v>
      </c>
      <c r="AD63" s="195">
        <v>1.66</v>
      </c>
      <c r="AE63" s="195">
        <v>0</v>
      </c>
      <c r="AF63" s="195">
        <v>0</v>
      </c>
      <c r="AG63" s="195">
        <v>34.79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17.52</v>
      </c>
      <c r="E64" s="195">
        <v>0</v>
      </c>
      <c r="F64" s="195">
        <v>0</v>
      </c>
      <c r="G64" s="195">
        <v>29.33</v>
      </c>
      <c r="H64" s="195">
        <v>0</v>
      </c>
      <c r="I64" s="195">
        <v>20.22</v>
      </c>
      <c r="J64" s="195">
        <v>14.44</v>
      </c>
      <c r="K64" s="195">
        <v>135.83000000000001</v>
      </c>
      <c r="L64" s="195">
        <v>0.16</v>
      </c>
      <c r="M64" s="195">
        <v>2.2000000000000002</v>
      </c>
      <c r="N64" s="195">
        <v>1.8</v>
      </c>
      <c r="O64" s="195">
        <v>2.54</v>
      </c>
      <c r="P64" s="195">
        <v>0.94</v>
      </c>
      <c r="Q64" s="195">
        <v>0.31</v>
      </c>
      <c r="R64" s="195">
        <v>0.64</v>
      </c>
      <c r="S64" s="195">
        <v>0.4</v>
      </c>
      <c r="T64" s="195">
        <v>0</v>
      </c>
      <c r="U64" s="195">
        <v>1.74</v>
      </c>
      <c r="V64" s="195">
        <v>3.26</v>
      </c>
      <c r="W64" s="195">
        <v>0.49</v>
      </c>
      <c r="X64" s="195">
        <v>2.2400000000000002</v>
      </c>
      <c r="Y64" s="195">
        <v>0</v>
      </c>
      <c r="Z64" s="195">
        <v>3.8</v>
      </c>
      <c r="AA64" s="195">
        <v>1.17</v>
      </c>
      <c r="AB64" s="195">
        <v>0</v>
      </c>
      <c r="AC64" s="195">
        <v>3.92</v>
      </c>
      <c r="AD64" s="195">
        <v>1.66</v>
      </c>
      <c r="AE64" s="195">
        <v>0</v>
      </c>
      <c r="AF64" s="195">
        <v>0</v>
      </c>
      <c r="AG64" s="195">
        <v>34.79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17.52</v>
      </c>
      <c r="E65" s="195">
        <v>0</v>
      </c>
      <c r="F65" s="195">
        <v>0</v>
      </c>
      <c r="G65" s="195">
        <v>29.33</v>
      </c>
      <c r="H65" s="195">
        <v>0</v>
      </c>
      <c r="I65" s="195">
        <v>20.22</v>
      </c>
      <c r="J65" s="195">
        <v>14.44</v>
      </c>
      <c r="K65" s="195">
        <v>106.87</v>
      </c>
      <c r="L65" s="195">
        <v>0.16</v>
      </c>
      <c r="M65" s="195">
        <v>2.2000000000000002</v>
      </c>
      <c r="N65" s="195">
        <v>1.8</v>
      </c>
      <c r="O65" s="195">
        <v>2.54</v>
      </c>
      <c r="P65" s="195">
        <v>0.94</v>
      </c>
      <c r="Q65" s="195">
        <v>0.31</v>
      </c>
      <c r="R65" s="195">
        <v>0.64</v>
      </c>
      <c r="S65" s="195">
        <v>0.4</v>
      </c>
      <c r="T65" s="195">
        <v>0</v>
      </c>
      <c r="U65" s="195">
        <v>1.74</v>
      </c>
      <c r="V65" s="195">
        <v>3.26</v>
      </c>
      <c r="W65" s="195">
        <v>0.49</v>
      </c>
      <c r="X65" s="195">
        <v>2.2400000000000002</v>
      </c>
      <c r="Y65" s="195">
        <v>0</v>
      </c>
      <c r="Z65" s="195">
        <v>3.8</v>
      </c>
      <c r="AA65" s="195">
        <v>1.17</v>
      </c>
      <c r="AB65" s="195">
        <v>0</v>
      </c>
      <c r="AC65" s="195">
        <v>3.92</v>
      </c>
      <c r="AD65" s="195">
        <v>1.66</v>
      </c>
      <c r="AE65" s="195">
        <v>0</v>
      </c>
      <c r="AF65" s="195">
        <v>0</v>
      </c>
      <c r="AG65" s="195">
        <v>34.79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17.52</v>
      </c>
      <c r="E66" s="195">
        <v>0</v>
      </c>
      <c r="F66" s="195">
        <v>0</v>
      </c>
      <c r="G66" s="195">
        <v>29.33</v>
      </c>
      <c r="H66" s="195">
        <v>0</v>
      </c>
      <c r="I66" s="195">
        <v>20.22</v>
      </c>
      <c r="J66" s="195">
        <v>14.44</v>
      </c>
      <c r="K66" s="195">
        <v>106.87</v>
      </c>
      <c r="L66" s="195">
        <v>0.16</v>
      </c>
      <c r="M66" s="195">
        <v>2.2000000000000002</v>
      </c>
      <c r="N66" s="195">
        <v>1.8</v>
      </c>
      <c r="O66" s="195">
        <v>2.54</v>
      </c>
      <c r="P66" s="195">
        <v>0.94</v>
      </c>
      <c r="Q66" s="195">
        <v>0.31</v>
      </c>
      <c r="R66" s="195">
        <v>0.64</v>
      </c>
      <c r="S66" s="195">
        <v>0.4</v>
      </c>
      <c r="T66" s="195">
        <v>0</v>
      </c>
      <c r="U66" s="195">
        <v>1.74</v>
      </c>
      <c r="V66" s="195">
        <v>3.26</v>
      </c>
      <c r="W66" s="195">
        <v>0.49</v>
      </c>
      <c r="X66" s="195">
        <v>2.2400000000000002</v>
      </c>
      <c r="Y66" s="195">
        <v>0</v>
      </c>
      <c r="Z66" s="195">
        <v>3.8</v>
      </c>
      <c r="AA66" s="195">
        <v>1.17</v>
      </c>
      <c r="AB66" s="195">
        <v>0</v>
      </c>
      <c r="AC66" s="195">
        <v>3.92</v>
      </c>
      <c r="AD66" s="195">
        <v>1.66</v>
      </c>
      <c r="AE66" s="195">
        <v>0</v>
      </c>
      <c r="AF66" s="195">
        <v>0</v>
      </c>
      <c r="AG66" s="195">
        <v>34.79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17.52</v>
      </c>
      <c r="E67" s="195">
        <v>0</v>
      </c>
      <c r="F67" s="195">
        <v>0</v>
      </c>
      <c r="G67" s="195">
        <v>29.33</v>
      </c>
      <c r="H67" s="195">
        <v>0</v>
      </c>
      <c r="I67" s="195">
        <v>20.22</v>
      </c>
      <c r="J67" s="195">
        <v>14.44</v>
      </c>
      <c r="K67" s="195">
        <v>77.91</v>
      </c>
      <c r="L67" s="195">
        <v>0.16</v>
      </c>
      <c r="M67" s="195">
        <v>2.2000000000000002</v>
      </c>
      <c r="N67" s="195">
        <v>1.8</v>
      </c>
      <c r="O67" s="195">
        <v>2.54</v>
      </c>
      <c r="P67" s="195">
        <v>0.94</v>
      </c>
      <c r="Q67" s="195">
        <v>0.31</v>
      </c>
      <c r="R67" s="195">
        <v>0.64</v>
      </c>
      <c r="S67" s="195">
        <v>0.4</v>
      </c>
      <c r="T67" s="195">
        <v>0</v>
      </c>
      <c r="U67" s="195">
        <v>1.75</v>
      </c>
      <c r="V67" s="195">
        <v>3.26</v>
      </c>
      <c r="W67" s="195">
        <v>0.49</v>
      </c>
      <c r="X67" s="195">
        <v>2.2400000000000002</v>
      </c>
      <c r="Y67" s="195">
        <v>0</v>
      </c>
      <c r="Z67" s="195">
        <v>3.8</v>
      </c>
      <c r="AA67" s="195">
        <v>1.17</v>
      </c>
      <c r="AB67" s="195">
        <v>0</v>
      </c>
      <c r="AC67" s="195">
        <v>3.92</v>
      </c>
      <c r="AD67" s="195">
        <v>1.66</v>
      </c>
      <c r="AE67" s="195">
        <v>0</v>
      </c>
      <c r="AF67" s="195">
        <v>0</v>
      </c>
      <c r="AG67" s="195">
        <v>34.79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17.52</v>
      </c>
      <c r="E68" s="195">
        <v>0</v>
      </c>
      <c r="F68" s="195">
        <v>0</v>
      </c>
      <c r="G68" s="195">
        <v>29.33</v>
      </c>
      <c r="H68" s="195">
        <v>0</v>
      </c>
      <c r="I68" s="195">
        <v>20.22</v>
      </c>
      <c r="J68" s="195">
        <v>14.44</v>
      </c>
      <c r="K68" s="195">
        <v>77.91</v>
      </c>
      <c r="L68" s="195">
        <v>0.16</v>
      </c>
      <c r="M68" s="195">
        <v>2.2000000000000002</v>
      </c>
      <c r="N68" s="195">
        <v>1.8</v>
      </c>
      <c r="O68" s="195">
        <v>2.54</v>
      </c>
      <c r="P68" s="195">
        <v>0.94</v>
      </c>
      <c r="Q68" s="195">
        <v>0.31</v>
      </c>
      <c r="R68" s="195">
        <v>0.64</v>
      </c>
      <c r="S68" s="195">
        <v>0.4</v>
      </c>
      <c r="T68" s="195">
        <v>0</v>
      </c>
      <c r="U68" s="195">
        <v>1.75</v>
      </c>
      <c r="V68" s="195">
        <v>3.26</v>
      </c>
      <c r="W68" s="195">
        <v>0.49</v>
      </c>
      <c r="X68" s="195">
        <v>2.2400000000000002</v>
      </c>
      <c r="Y68" s="195">
        <v>0</v>
      </c>
      <c r="Z68" s="195">
        <v>3.8</v>
      </c>
      <c r="AA68" s="195">
        <v>1.17</v>
      </c>
      <c r="AB68" s="195">
        <v>0</v>
      </c>
      <c r="AC68" s="195">
        <v>3.92</v>
      </c>
      <c r="AD68" s="195">
        <v>1.66</v>
      </c>
      <c r="AE68" s="195">
        <v>0</v>
      </c>
      <c r="AF68" s="195">
        <v>0</v>
      </c>
      <c r="AG68" s="195">
        <v>34.79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17.52</v>
      </c>
      <c r="E69" s="195">
        <v>0</v>
      </c>
      <c r="F69" s="195">
        <v>0</v>
      </c>
      <c r="G69" s="195">
        <v>29.33</v>
      </c>
      <c r="H69" s="195">
        <v>0</v>
      </c>
      <c r="I69" s="195">
        <v>20.22</v>
      </c>
      <c r="J69" s="195">
        <v>14.44</v>
      </c>
      <c r="K69" s="195">
        <v>77.91</v>
      </c>
      <c r="L69" s="195">
        <v>0.16</v>
      </c>
      <c r="M69" s="195">
        <v>2.2000000000000002</v>
      </c>
      <c r="N69" s="195">
        <v>1.8</v>
      </c>
      <c r="O69" s="195">
        <v>2.54</v>
      </c>
      <c r="P69" s="195">
        <v>0.94</v>
      </c>
      <c r="Q69" s="195">
        <v>0.31</v>
      </c>
      <c r="R69" s="195">
        <v>0.64</v>
      </c>
      <c r="S69" s="195">
        <v>0.4</v>
      </c>
      <c r="T69" s="195">
        <v>0</v>
      </c>
      <c r="U69" s="195">
        <v>1.75</v>
      </c>
      <c r="V69" s="195">
        <v>3.26</v>
      </c>
      <c r="W69" s="195">
        <v>0.49</v>
      </c>
      <c r="X69" s="195">
        <v>2.2400000000000002</v>
      </c>
      <c r="Y69" s="195">
        <v>0</v>
      </c>
      <c r="Z69" s="195">
        <v>3.8</v>
      </c>
      <c r="AA69" s="195">
        <v>1.17</v>
      </c>
      <c r="AB69" s="195">
        <v>0</v>
      </c>
      <c r="AC69" s="195">
        <v>3.92</v>
      </c>
      <c r="AD69" s="195">
        <v>1.66</v>
      </c>
      <c r="AE69" s="195">
        <v>0</v>
      </c>
      <c r="AF69" s="195">
        <v>0</v>
      </c>
      <c r="AG69" s="195">
        <v>34.79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17.52</v>
      </c>
      <c r="E70" s="195">
        <v>0</v>
      </c>
      <c r="F70" s="195">
        <v>0</v>
      </c>
      <c r="G70" s="195">
        <v>29.33</v>
      </c>
      <c r="H70" s="195">
        <v>0</v>
      </c>
      <c r="I70" s="195">
        <v>20.22</v>
      </c>
      <c r="J70" s="195">
        <v>14.44</v>
      </c>
      <c r="K70" s="195">
        <v>77.91</v>
      </c>
      <c r="L70" s="195">
        <v>0.16</v>
      </c>
      <c r="M70" s="195">
        <v>2.2000000000000002</v>
      </c>
      <c r="N70" s="195">
        <v>1.8</v>
      </c>
      <c r="O70" s="195">
        <v>2.54</v>
      </c>
      <c r="P70" s="195">
        <v>0.94</v>
      </c>
      <c r="Q70" s="195">
        <v>0.31</v>
      </c>
      <c r="R70" s="195">
        <v>0.64</v>
      </c>
      <c r="S70" s="195">
        <v>0.4</v>
      </c>
      <c r="T70" s="195">
        <v>0</v>
      </c>
      <c r="U70" s="195">
        <v>1.75</v>
      </c>
      <c r="V70" s="195">
        <v>3.26</v>
      </c>
      <c r="W70" s="195">
        <v>0.49</v>
      </c>
      <c r="X70" s="195">
        <v>2.2400000000000002</v>
      </c>
      <c r="Y70" s="195">
        <v>0</v>
      </c>
      <c r="Z70" s="195">
        <v>3.8</v>
      </c>
      <c r="AA70" s="195">
        <v>1.1599999999999999</v>
      </c>
      <c r="AB70" s="195">
        <v>0</v>
      </c>
      <c r="AC70" s="195">
        <v>6.72</v>
      </c>
      <c r="AD70" s="195">
        <v>0</v>
      </c>
      <c r="AE70" s="195">
        <v>0</v>
      </c>
      <c r="AF70" s="195">
        <v>0</v>
      </c>
      <c r="AG70" s="195">
        <v>34.79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17.52</v>
      </c>
      <c r="E71" s="195">
        <v>0</v>
      </c>
      <c r="F71" s="195">
        <v>0</v>
      </c>
      <c r="G71" s="195">
        <v>29.33</v>
      </c>
      <c r="H71" s="195">
        <v>0</v>
      </c>
      <c r="I71" s="195">
        <v>20.22</v>
      </c>
      <c r="J71" s="195">
        <v>14.44</v>
      </c>
      <c r="K71" s="195">
        <v>58.6</v>
      </c>
      <c r="L71" s="195">
        <v>0.16</v>
      </c>
      <c r="M71" s="195">
        <v>2.2000000000000002</v>
      </c>
      <c r="N71" s="195">
        <v>1.8</v>
      </c>
      <c r="O71" s="195">
        <v>2.54</v>
      </c>
      <c r="P71" s="195">
        <v>0.94</v>
      </c>
      <c r="Q71" s="195">
        <v>0.31</v>
      </c>
      <c r="R71" s="195">
        <v>0.65</v>
      </c>
      <c r="S71" s="195">
        <v>0.4</v>
      </c>
      <c r="T71" s="195">
        <v>0</v>
      </c>
      <c r="U71" s="195">
        <v>1.75</v>
      </c>
      <c r="V71" s="195">
        <v>2.37</v>
      </c>
      <c r="W71" s="195">
        <v>0.4</v>
      </c>
      <c r="X71" s="195">
        <v>2.2400000000000002</v>
      </c>
      <c r="Y71" s="195">
        <v>0</v>
      </c>
      <c r="Z71" s="195">
        <v>3.81</v>
      </c>
      <c r="AA71" s="195">
        <v>1.1599999999999999</v>
      </c>
      <c r="AB71" s="195">
        <v>0</v>
      </c>
      <c r="AC71" s="195">
        <v>6.72</v>
      </c>
      <c r="AD71" s="195">
        <v>0</v>
      </c>
      <c r="AE71" s="195">
        <v>0</v>
      </c>
      <c r="AF71" s="195">
        <v>0</v>
      </c>
      <c r="AG71" s="195">
        <v>34.79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17.52</v>
      </c>
      <c r="E72" s="195">
        <v>0</v>
      </c>
      <c r="F72" s="195">
        <v>0</v>
      </c>
      <c r="G72" s="195">
        <v>29.33</v>
      </c>
      <c r="H72" s="195">
        <v>0</v>
      </c>
      <c r="I72" s="195">
        <v>20.22</v>
      </c>
      <c r="J72" s="195">
        <v>14.44</v>
      </c>
      <c r="K72" s="195">
        <v>58.6</v>
      </c>
      <c r="L72" s="195">
        <v>0.16</v>
      </c>
      <c r="M72" s="195">
        <v>2.2000000000000002</v>
      </c>
      <c r="N72" s="195">
        <v>1.8</v>
      </c>
      <c r="O72" s="195">
        <v>2.54</v>
      </c>
      <c r="P72" s="195">
        <v>0.94</v>
      </c>
      <c r="Q72" s="195">
        <v>0.31</v>
      </c>
      <c r="R72" s="195">
        <v>0.65</v>
      </c>
      <c r="S72" s="195">
        <v>0.4</v>
      </c>
      <c r="T72" s="195">
        <v>0</v>
      </c>
      <c r="U72" s="195">
        <v>1.75</v>
      </c>
      <c r="V72" s="195">
        <v>3.23</v>
      </c>
      <c r="W72" s="195">
        <v>0.49</v>
      </c>
      <c r="X72" s="195">
        <v>2.2400000000000002</v>
      </c>
      <c r="Y72" s="195">
        <v>0</v>
      </c>
      <c r="Z72" s="195">
        <v>3.81</v>
      </c>
      <c r="AA72" s="195">
        <v>1.1599999999999999</v>
      </c>
      <c r="AB72" s="195">
        <v>0</v>
      </c>
      <c r="AC72" s="195">
        <v>6.72</v>
      </c>
      <c r="AD72" s="195">
        <v>0</v>
      </c>
      <c r="AE72" s="195">
        <v>0</v>
      </c>
      <c r="AF72" s="195">
        <v>0</v>
      </c>
      <c r="AG72" s="195">
        <v>34.79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17.52</v>
      </c>
      <c r="E73" s="195">
        <v>0</v>
      </c>
      <c r="F73" s="195">
        <v>0</v>
      </c>
      <c r="G73" s="195">
        <v>29.33</v>
      </c>
      <c r="H73" s="195">
        <v>0</v>
      </c>
      <c r="I73" s="195">
        <v>20.22</v>
      </c>
      <c r="J73" s="195">
        <v>14.44</v>
      </c>
      <c r="K73" s="195">
        <v>58.6</v>
      </c>
      <c r="L73" s="195">
        <v>0.19</v>
      </c>
      <c r="M73" s="195">
        <v>2.2000000000000002</v>
      </c>
      <c r="N73" s="195">
        <v>1.8</v>
      </c>
      <c r="O73" s="195">
        <v>2.54</v>
      </c>
      <c r="P73" s="195">
        <v>0.94</v>
      </c>
      <c r="Q73" s="195">
        <v>0.31</v>
      </c>
      <c r="R73" s="195">
        <v>0.65</v>
      </c>
      <c r="S73" s="195">
        <v>0.4</v>
      </c>
      <c r="T73" s="195">
        <v>0</v>
      </c>
      <c r="U73" s="195">
        <v>1.75</v>
      </c>
      <c r="V73" s="195">
        <v>3.26</v>
      </c>
      <c r="W73" s="195">
        <v>0.49</v>
      </c>
      <c r="X73" s="195">
        <v>2.2400000000000002</v>
      </c>
      <c r="Y73" s="195">
        <v>0</v>
      </c>
      <c r="Z73" s="195">
        <v>3.81</v>
      </c>
      <c r="AA73" s="195">
        <v>1.1599999999999999</v>
      </c>
      <c r="AB73" s="195">
        <v>0</v>
      </c>
      <c r="AC73" s="195">
        <v>6.72</v>
      </c>
      <c r="AD73" s="195">
        <v>0</v>
      </c>
      <c r="AE73" s="195">
        <v>0</v>
      </c>
      <c r="AF73" s="195">
        <v>0</v>
      </c>
      <c r="AG73" s="195">
        <v>34.79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17.52</v>
      </c>
      <c r="E74" s="195">
        <v>0</v>
      </c>
      <c r="F74" s="195">
        <v>0</v>
      </c>
      <c r="G74" s="195">
        <v>29.33</v>
      </c>
      <c r="H74" s="195">
        <v>0</v>
      </c>
      <c r="I74" s="195">
        <v>20.22</v>
      </c>
      <c r="J74" s="195">
        <v>14.44</v>
      </c>
      <c r="K74" s="195">
        <v>58.6</v>
      </c>
      <c r="L74" s="195">
        <v>0.19</v>
      </c>
      <c r="M74" s="195">
        <v>2.2000000000000002</v>
      </c>
      <c r="N74" s="195">
        <v>1.8</v>
      </c>
      <c r="O74" s="195">
        <v>2.54</v>
      </c>
      <c r="P74" s="195">
        <v>0.94</v>
      </c>
      <c r="Q74" s="195">
        <v>0.31</v>
      </c>
      <c r="R74" s="195">
        <v>0.65</v>
      </c>
      <c r="S74" s="195">
        <v>0.4</v>
      </c>
      <c r="T74" s="195">
        <v>0</v>
      </c>
      <c r="U74" s="195">
        <v>1.75</v>
      </c>
      <c r="V74" s="195">
        <v>3.26</v>
      </c>
      <c r="W74" s="195">
        <v>0.49</v>
      </c>
      <c r="X74" s="195">
        <v>2.2400000000000002</v>
      </c>
      <c r="Y74" s="195">
        <v>0</v>
      </c>
      <c r="Z74" s="195">
        <v>3.81</v>
      </c>
      <c r="AA74" s="195">
        <v>1.1599999999999999</v>
      </c>
      <c r="AB74" s="195">
        <v>0</v>
      </c>
      <c r="AC74" s="195">
        <v>6.72</v>
      </c>
      <c r="AD74" s="195">
        <v>0</v>
      </c>
      <c r="AE74" s="195">
        <v>0</v>
      </c>
      <c r="AF74" s="195">
        <v>0</v>
      </c>
      <c r="AG74" s="195">
        <v>34.79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17.52</v>
      </c>
      <c r="E75" s="195">
        <v>0</v>
      </c>
      <c r="F75" s="195">
        <v>0</v>
      </c>
      <c r="G75" s="195">
        <v>29.33</v>
      </c>
      <c r="H75" s="195">
        <v>0</v>
      </c>
      <c r="I75" s="195">
        <v>20.22</v>
      </c>
      <c r="J75" s="195">
        <v>14.44</v>
      </c>
      <c r="K75" s="195">
        <v>58.6</v>
      </c>
      <c r="L75" s="195">
        <v>0.19</v>
      </c>
      <c r="M75" s="195">
        <v>2.2000000000000002</v>
      </c>
      <c r="N75" s="195">
        <v>1.8</v>
      </c>
      <c r="O75" s="195">
        <v>2.54</v>
      </c>
      <c r="P75" s="195">
        <v>0.94</v>
      </c>
      <c r="Q75" s="195">
        <v>0.31</v>
      </c>
      <c r="R75" s="195">
        <v>0.65</v>
      </c>
      <c r="S75" s="195">
        <v>0.4</v>
      </c>
      <c r="T75" s="195">
        <v>0</v>
      </c>
      <c r="U75" s="195">
        <v>1.75</v>
      </c>
      <c r="V75" s="195">
        <v>3.26</v>
      </c>
      <c r="W75" s="195">
        <v>0.48</v>
      </c>
      <c r="X75" s="195">
        <v>2.2400000000000002</v>
      </c>
      <c r="Y75" s="195">
        <v>0</v>
      </c>
      <c r="Z75" s="195">
        <v>3.81</v>
      </c>
      <c r="AA75" s="195">
        <v>1.1599999999999999</v>
      </c>
      <c r="AB75" s="195">
        <v>0</v>
      </c>
      <c r="AC75" s="195">
        <v>6.72</v>
      </c>
      <c r="AD75" s="195">
        <v>0</v>
      </c>
      <c r="AE75" s="195">
        <v>0</v>
      </c>
      <c r="AF75" s="195">
        <v>0</v>
      </c>
      <c r="AG75" s="195">
        <v>34.79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17.52</v>
      </c>
      <c r="E76" s="195">
        <v>0</v>
      </c>
      <c r="F76" s="195">
        <v>0</v>
      </c>
      <c r="G76" s="195">
        <v>29.33</v>
      </c>
      <c r="H76" s="195">
        <v>0</v>
      </c>
      <c r="I76" s="195">
        <v>20.22</v>
      </c>
      <c r="J76" s="195">
        <v>14.44</v>
      </c>
      <c r="K76" s="195">
        <v>58.6</v>
      </c>
      <c r="L76" s="195">
        <v>0.34</v>
      </c>
      <c r="M76" s="195">
        <v>2.2000000000000002</v>
      </c>
      <c r="N76" s="195">
        <v>1.8</v>
      </c>
      <c r="O76" s="195">
        <v>2.54</v>
      </c>
      <c r="P76" s="195">
        <v>0.94</v>
      </c>
      <c r="Q76" s="195">
        <v>0.31</v>
      </c>
      <c r="R76" s="195">
        <v>0.65</v>
      </c>
      <c r="S76" s="195">
        <v>0.4</v>
      </c>
      <c r="T76" s="195">
        <v>0</v>
      </c>
      <c r="U76" s="195">
        <v>1.75</v>
      </c>
      <c r="V76" s="195">
        <v>3.26</v>
      </c>
      <c r="W76" s="195">
        <v>0.48</v>
      </c>
      <c r="X76" s="195">
        <v>2.2400000000000002</v>
      </c>
      <c r="Y76" s="195">
        <v>0</v>
      </c>
      <c r="Z76" s="195">
        <v>3.81</v>
      </c>
      <c r="AA76" s="195">
        <v>1.1599999999999999</v>
      </c>
      <c r="AB76" s="195">
        <v>0</v>
      </c>
      <c r="AC76" s="195">
        <v>6.72</v>
      </c>
      <c r="AD76" s="195">
        <v>0</v>
      </c>
      <c r="AE76" s="195">
        <v>0</v>
      </c>
      <c r="AF76" s="195">
        <v>0</v>
      </c>
      <c r="AG76" s="195">
        <v>34.79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17.52</v>
      </c>
      <c r="E77" s="195">
        <v>0</v>
      </c>
      <c r="F77" s="195">
        <v>0</v>
      </c>
      <c r="G77" s="195">
        <v>29.33</v>
      </c>
      <c r="H77" s="195">
        <v>0</v>
      </c>
      <c r="I77" s="195">
        <v>20.22</v>
      </c>
      <c r="J77" s="195">
        <v>14.44</v>
      </c>
      <c r="K77" s="195">
        <v>58.6</v>
      </c>
      <c r="L77" s="195">
        <v>0.34</v>
      </c>
      <c r="M77" s="195">
        <v>2.2000000000000002</v>
      </c>
      <c r="N77" s="195">
        <v>1.8</v>
      </c>
      <c r="O77" s="195">
        <v>2.54</v>
      </c>
      <c r="P77" s="195">
        <v>0.94</v>
      </c>
      <c r="Q77" s="195">
        <v>0.31</v>
      </c>
      <c r="R77" s="195">
        <v>0.65</v>
      </c>
      <c r="S77" s="195">
        <v>0.4</v>
      </c>
      <c r="T77" s="195">
        <v>0</v>
      </c>
      <c r="U77" s="195">
        <v>1.75</v>
      </c>
      <c r="V77" s="195">
        <v>3.26</v>
      </c>
      <c r="W77" s="195">
        <v>0.61</v>
      </c>
      <c r="X77" s="195">
        <v>2.2400000000000002</v>
      </c>
      <c r="Y77" s="195">
        <v>0</v>
      </c>
      <c r="Z77" s="195">
        <v>3.81</v>
      </c>
      <c r="AA77" s="195">
        <v>1.1599999999999999</v>
      </c>
      <c r="AB77" s="195">
        <v>0</v>
      </c>
      <c r="AC77" s="195">
        <v>6.72</v>
      </c>
      <c r="AD77" s="195">
        <v>0</v>
      </c>
      <c r="AE77" s="195">
        <v>0</v>
      </c>
      <c r="AF77" s="195">
        <v>0</v>
      </c>
      <c r="AG77" s="195">
        <v>34.79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17.52</v>
      </c>
      <c r="E78" s="195">
        <v>0</v>
      </c>
      <c r="F78" s="195">
        <v>0</v>
      </c>
      <c r="G78" s="195">
        <v>29.33</v>
      </c>
      <c r="H78" s="195">
        <v>0</v>
      </c>
      <c r="I78" s="195">
        <v>20.22</v>
      </c>
      <c r="J78" s="195">
        <v>14.44</v>
      </c>
      <c r="K78" s="195">
        <v>86.82</v>
      </c>
      <c r="L78" s="195">
        <v>0.34</v>
      </c>
      <c r="M78" s="195">
        <v>2.2000000000000002</v>
      </c>
      <c r="N78" s="195">
        <v>1.8</v>
      </c>
      <c r="O78" s="195">
        <v>2.54</v>
      </c>
      <c r="P78" s="195">
        <v>0.94</v>
      </c>
      <c r="Q78" s="195">
        <v>0.32</v>
      </c>
      <c r="R78" s="195">
        <v>0.65</v>
      </c>
      <c r="S78" s="195">
        <v>0.4</v>
      </c>
      <c r="T78" s="195">
        <v>0</v>
      </c>
      <c r="U78" s="195">
        <v>1.75</v>
      </c>
      <c r="V78" s="195">
        <v>3.26</v>
      </c>
      <c r="W78" s="195">
        <v>0.61</v>
      </c>
      <c r="X78" s="195">
        <v>2.2400000000000002</v>
      </c>
      <c r="Y78" s="195">
        <v>0</v>
      </c>
      <c r="Z78" s="195">
        <v>3.81</v>
      </c>
      <c r="AA78" s="195">
        <v>1.1599999999999999</v>
      </c>
      <c r="AB78" s="195">
        <v>0</v>
      </c>
      <c r="AC78" s="195">
        <v>6.72</v>
      </c>
      <c r="AD78" s="195">
        <v>0</v>
      </c>
      <c r="AE78" s="195">
        <v>0</v>
      </c>
      <c r="AF78" s="195">
        <v>0</v>
      </c>
      <c r="AG78" s="195">
        <v>34.79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17.52</v>
      </c>
      <c r="E79" s="195">
        <v>0</v>
      </c>
      <c r="F79" s="195">
        <v>0</v>
      </c>
      <c r="G79" s="195">
        <v>29.33</v>
      </c>
      <c r="H79" s="195">
        <v>0</v>
      </c>
      <c r="I79" s="195">
        <v>20.22</v>
      </c>
      <c r="J79" s="195">
        <v>14.44</v>
      </c>
      <c r="K79" s="195">
        <v>17.73</v>
      </c>
      <c r="L79" s="195">
        <v>0.34</v>
      </c>
      <c r="M79" s="195">
        <v>2.2000000000000002</v>
      </c>
      <c r="N79" s="195">
        <v>1.8</v>
      </c>
      <c r="O79" s="195">
        <v>2.54</v>
      </c>
      <c r="P79" s="195">
        <v>0.94</v>
      </c>
      <c r="Q79" s="195">
        <v>0.31</v>
      </c>
      <c r="R79" s="195">
        <v>0.65</v>
      </c>
      <c r="S79" s="195">
        <v>0.4</v>
      </c>
      <c r="T79" s="195">
        <v>0</v>
      </c>
      <c r="U79" s="195">
        <v>1.75</v>
      </c>
      <c r="V79" s="195">
        <v>3.26</v>
      </c>
      <c r="W79" s="195">
        <v>0.61</v>
      </c>
      <c r="X79" s="195">
        <v>2.2400000000000002</v>
      </c>
      <c r="Y79" s="195">
        <v>0</v>
      </c>
      <c r="Z79" s="195">
        <v>3.81</v>
      </c>
      <c r="AA79" s="195">
        <v>1.1599999999999999</v>
      </c>
      <c r="AB79" s="195">
        <v>0</v>
      </c>
      <c r="AC79" s="195">
        <v>6.72</v>
      </c>
      <c r="AD79" s="195">
        <v>0</v>
      </c>
      <c r="AE79" s="195">
        <v>0</v>
      </c>
      <c r="AF79" s="195">
        <v>0</v>
      </c>
      <c r="AG79" s="195">
        <v>34.79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17.52</v>
      </c>
      <c r="E80" s="195">
        <v>0</v>
      </c>
      <c r="F80" s="195">
        <v>0</v>
      </c>
      <c r="G80" s="195">
        <v>29.33</v>
      </c>
      <c r="H80" s="195">
        <v>0</v>
      </c>
      <c r="I80" s="195">
        <v>20.22</v>
      </c>
      <c r="J80" s="195">
        <v>14.44</v>
      </c>
      <c r="K80" s="195">
        <v>17.73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0.94</v>
      </c>
      <c r="Q80" s="195">
        <v>0.31</v>
      </c>
      <c r="R80" s="195">
        <v>0.65</v>
      </c>
      <c r="S80" s="195">
        <v>0.4</v>
      </c>
      <c r="T80" s="195">
        <v>0</v>
      </c>
      <c r="U80" s="195">
        <v>1.75</v>
      </c>
      <c r="V80" s="195">
        <v>3.26</v>
      </c>
      <c r="W80" s="195">
        <v>0.61</v>
      </c>
      <c r="X80" s="195">
        <v>2.2400000000000002</v>
      </c>
      <c r="Y80" s="195">
        <v>0</v>
      </c>
      <c r="Z80" s="195">
        <v>3.81</v>
      </c>
      <c r="AA80" s="195">
        <v>1.1599999999999999</v>
      </c>
      <c r="AB80" s="195">
        <v>0</v>
      </c>
      <c r="AC80" s="195">
        <v>5.04</v>
      </c>
      <c r="AD80" s="195">
        <v>0</v>
      </c>
      <c r="AE80" s="195">
        <v>0</v>
      </c>
      <c r="AF80" s="195">
        <v>0</v>
      </c>
      <c r="AG80" s="195">
        <v>34.79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17.52</v>
      </c>
      <c r="E81" s="195">
        <v>0</v>
      </c>
      <c r="F81" s="195">
        <v>0</v>
      </c>
      <c r="G81" s="195">
        <v>29.33</v>
      </c>
      <c r="H81" s="195">
        <v>0</v>
      </c>
      <c r="I81" s="195">
        <v>16.36</v>
      </c>
      <c r="J81" s="195">
        <v>14.44</v>
      </c>
      <c r="K81" s="195">
        <v>17.73</v>
      </c>
      <c r="L81" s="195">
        <v>0.34</v>
      </c>
      <c r="M81" s="195">
        <v>2.2000000000000002</v>
      </c>
      <c r="N81" s="195">
        <v>1.8</v>
      </c>
      <c r="O81" s="195">
        <v>2.54</v>
      </c>
      <c r="P81" s="195">
        <v>0.94</v>
      </c>
      <c r="Q81" s="195">
        <v>0</v>
      </c>
      <c r="R81" s="195">
        <v>0.65</v>
      </c>
      <c r="S81" s="195">
        <v>0.4</v>
      </c>
      <c r="T81" s="195">
        <v>0</v>
      </c>
      <c r="U81" s="195">
        <v>1.75</v>
      </c>
      <c r="V81" s="195">
        <v>3.26</v>
      </c>
      <c r="W81" s="195">
        <v>0.61</v>
      </c>
      <c r="X81" s="195">
        <v>2.2400000000000002</v>
      </c>
      <c r="Y81" s="195">
        <v>0</v>
      </c>
      <c r="Z81" s="195">
        <v>3.81</v>
      </c>
      <c r="AA81" s="195">
        <v>1.1599999999999999</v>
      </c>
      <c r="AB81" s="195">
        <v>0</v>
      </c>
      <c r="AC81" s="195">
        <v>5.04</v>
      </c>
      <c r="AD81" s="195">
        <v>0</v>
      </c>
      <c r="AE81" s="195">
        <v>0</v>
      </c>
      <c r="AF81" s="195">
        <v>0</v>
      </c>
      <c r="AG81" s="195">
        <v>34.79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3.85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17.52</v>
      </c>
      <c r="E82" s="195">
        <v>0</v>
      </c>
      <c r="F82" s="195">
        <v>0</v>
      </c>
      <c r="G82" s="195">
        <v>29.33</v>
      </c>
      <c r="H82" s="195">
        <v>0</v>
      </c>
      <c r="I82" s="195">
        <v>14.44</v>
      </c>
      <c r="J82" s="195">
        <v>14.44</v>
      </c>
      <c r="K82" s="195">
        <v>17.73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0.94</v>
      </c>
      <c r="Q82" s="195">
        <v>0</v>
      </c>
      <c r="R82" s="195">
        <v>0.65</v>
      </c>
      <c r="S82" s="195">
        <v>0.4</v>
      </c>
      <c r="T82" s="195">
        <v>0</v>
      </c>
      <c r="U82" s="195">
        <v>1.75</v>
      </c>
      <c r="V82" s="195">
        <v>3.26</v>
      </c>
      <c r="W82" s="195">
        <v>0.61</v>
      </c>
      <c r="X82" s="195">
        <v>2.2400000000000002</v>
      </c>
      <c r="Y82" s="195">
        <v>0</v>
      </c>
      <c r="Z82" s="195">
        <v>3.81</v>
      </c>
      <c r="AA82" s="195">
        <v>1.1599999999999999</v>
      </c>
      <c r="AB82" s="195">
        <v>0</v>
      </c>
      <c r="AC82" s="195">
        <v>5.04</v>
      </c>
      <c r="AD82" s="195">
        <v>0</v>
      </c>
      <c r="AE82" s="195">
        <v>0</v>
      </c>
      <c r="AF82" s="195">
        <v>0</v>
      </c>
      <c r="AG82" s="195">
        <v>31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5.78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17.52</v>
      </c>
      <c r="E83" s="195">
        <v>0</v>
      </c>
      <c r="F83" s="195">
        <v>0</v>
      </c>
      <c r="G83" s="195">
        <v>29.33</v>
      </c>
      <c r="H83" s="195">
        <v>0</v>
      </c>
      <c r="I83" s="195">
        <v>13.48</v>
      </c>
      <c r="J83" s="195">
        <v>15.4</v>
      </c>
      <c r="K83" s="195">
        <v>31.85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0.94</v>
      </c>
      <c r="Q83" s="195">
        <v>0.26</v>
      </c>
      <c r="R83" s="195">
        <v>0.65</v>
      </c>
      <c r="S83" s="195">
        <v>0.4</v>
      </c>
      <c r="T83" s="195">
        <v>0</v>
      </c>
      <c r="U83" s="195">
        <v>1.75</v>
      </c>
      <c r="V83" s="195">
        <v>3.26</v>
      </c>
      <c r="W83" s="195">
        <v>0.61</v>
      </c>
      <c r="X83" s="195">
        <v>2.2400000000000002</v>
      </c>
      <c r="Y83" s="195">
        <v>0</v>
      </c>
      <c r="Z83" s="195">
        <v>3.81</v>
      </c>
      <c r="AA83" s="195">
        <v>1.1599999999999999</v>
      </c>
      <c r="AB83" s="195">
        <v>0</v>
      </c>
      <c r="AC83" s="195">
        <v>5.04</v>
      </c>
      <c r="AD83" s="195">
        <v>0</v>
      </c>
      <c r="AE83" s="195">
        <v>0</v>
      </c>
      <c r="AF83" s="195">
        <v>0</v>
      </c>
      <c r="AG83" s="195">
        <v>31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5.78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17.52</v>
      </c>
      <c r="E84" s="195">
        <v>0</v>
      </c>
      <c r="F84" s="195">
        <v>0</v>
      </c>
      <c r="G84" s="195">
        <v>29.33</v>
      </c>
      <c r="H84" s="195">
        <v>0</v>
      </c>
      <c r="I84" s="195">
        <v>11.55</v>
      </c>
      <c r="J84" s="195">
        <v>17.329999999999998</v>
      </c>
      <c r="K84" s="195">
        <v>17.72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0.94</v>
      </c>
      <c r="Q84" s="195">
        <v>0.26</v>
      </c>
      <c r="R84" s="195">
        <v>0.65</v>
      </c>
      <c r="S84" s="195">
        <v>0.4</v>
      </c>
      <c r="T84" s="195">
        <v>0</v>
      </c>
      <c r="U84" s="195">
        <v>1.75</v>
      </c>
      <c r="V84" s="195">
        <v>3.26</v>
      </c>
      <c r="W84" s="195">
        <v>0.61</v>
      </c>
      <c r="X84" s="195">
        <v>2.2400000000000002</v>
      </c>
      <c r="Y84" s="195">
        <v>0</v>
      </c>
      <c r="Z84" s="195">
        <v>3.81</v>
      </c>
      <c r="AA84" s="195">
        <v>1.1599999999999999</v>
      </c>
      <c r="AB84" s="195">
        <v>0</v>
      </c>
      <c r="AC84" s="195">
        <v>5.04</v>
      </c>
      <c r="AD84" s="195">
        <v>0</v>
      </c>
      <c r="AE84" s="195">
        <v>0</v>
      </c>
      <c r="AF84" s="195">
        <v>0</v>
      </c>
      <c r="AG84" s="195">
        <v>31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5.78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17.52</v>
      </c>
      <c r="E85" s="195">
        <v>0</v>
      </c>
      <c r="F85" s="195">
        <v>0</v>
      </c>
      <c r="G85" s="195">
        <v>29.33</v>
      </c>
      <c r="H85" s="195">
        <v>0</v>
      </c>
      <c r="I85" s="195">
        <v>11.55</v>
      </c>
      <c r="J85" s="195">
        <v>17.329999999999998</v>
      </c>
      <c r="K85" s="195">
        <v>17.72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0.94</v>
      </c>
      <c r="Q85" s="195">
        <v>0.26</v>
      </c>
      <c r="R85" s="195">
        <v>0.65</v>
      </c>
      <c r="S85" s="195">
        <v>0.4</v>
      </c>
      <c r="T85" s="195">
        <v>0</v>
      </c>
      <c r="U85" s="195">
        <v>1.75</v>
      </c>
      <c r="V85" s="195">
        <v>3.26</v>
      </c>
      <c r="W85" s="195">
        <v>0.61</v>
      </c>
      <c r="X85" s="195">
        <v>2.2400000000000002</v>
      </c>
      <c r="Y85" s="195">
        <v>0</v>
      </c>
      <c r="Z85" s="195">
        <v>3.81</v>
      </c>
      <c r="AA85" s="195">
        <v>1.1599999999999999</v>
      </c>
      <c r="AB85" s="195">
        <v>0</v>
      </c>
      <c r="AC85" s="195">
        <v>5.04</v>
      </c>
      <c r="AD85" s="195">
        <v>0</v>
      </c>
      <c r="AE85" s="195">
        <v>0</v>
      </c>
      <c r="AF85" s="195">
        <v>0</v>
      </c>
      <c r="AG85" s="195">
        <v>31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5.78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17.52</v>
      </c>
      <c r="E86" s="195">
        <v>0</v>
      </c>
      <c r="F86" s="195">
        <v>0</v>
      </c>
      <c r="G86" s="195">
        <v>29.33</v>
      </c>
      <c r="H86" s="195">
        <v>0</v>
      </c>
      <c r="I86" s="195">
        <v>11.55</v>
      </c>
      <c r="J86" s="195">
        <v>17.329999999999998</v>
      </c>
      <c r="K86" s="195">
        <v>17.72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0.94</v>
      </c>
      <c r="Q86" s="195">
        <v>0.26</v>
      </c>
      <c r="R86" s="195">
        <v>0.65</v>
      </c>
      <c r="S86" s="195">
        <v>0.4</v>
      </c>
      <c r="T86" s="195">
        <v>0</v>
      </c>
      <c r="U86" s="195">
        <v>1.75</v>
      </c>
      <c r="V86" s="195">
        <v>3.26</v>
      </c>
      <c r="W86" s="195">
        <v>0.61</v>
      </c>
      <c r="X86" s="195">
        <v>2.2400000000000002</v>
      </c>
      <c r="Y86" s="195">
        <v>0</v>
      </c>
      <c r="Z86" s="195">
        <v>3.81</v>
      </c>
      <c r="AA86" s="195">
        <v>1.1599999999999999</v>
      </c>
      <c r="AB86" s="195">
        <v>0</v>
      </c>
      <c r="AC86" s="195">
        <v>5.04</v>
      </c>
      <c r="AD86" s="195">
        <v>0</v>
      </c>
      <c r="AE86" s="195">
        <v>0</v>
      </c>
      <c r="AF86" s="195">
        <v>0</v>
      </c>
      <c r="AG86" s="195">
        <v>31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5.78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17.52</v>
      </c>
      <c r="E87" s="195">
        <v>0</v>
      </c>
      <c r="F87" s="195">
        <v>0</v>
      </c>
      <c r="G87" s="195">
        <v>29.33</v>
      </c>
      <c r="H87" s="195">
        <v>0</v>
      </c>
      <c r="I87" s="195">
        <v>11.55</v>
      </c>
      <c r="J87" s="195">
        <v>17.329999999999998</v>
      </c>
      <c r="K87" s="195">
        <v>17.72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0.94</v>
      </c>
      <c r="Q87" s="195">
        <v>0.26</v>
      </c>
      <c r="R87" s="195">
        <v>0.65</v>
      </c>
      <c r="S87" s="195">
        <v>0.4</v>
      </c>
      <c r="T87" s="195">
        <v>0</v>
      </c>
      <c r="U87" s="195">
        <v>1.75</v>
      </c>
      <c r="V87" s="195">
        <v>3.26</v>
      </c>
      <c r="W87" s="195">
        <v>0.49</v>
      </c>
      <c r="X87" s="195">
        <v>2.2400000000000002</v>
      </c>
      <c r="Y87" s="195">
        <v>0</v>
      </c>
      <c r="Z87" s="195">
        <v>3.81</v>
      </c>
      <c r="AA87" s="195">
        <v>1.1599999999999999</v>
      </c>
      <c r="AB87" s="195">
        <v>0</v>
      </c>
      <c r="AC87" s="195">
        <v>5.04</v>
      </c>
      <c r="AD87" s="195">
        <v>0</v>
      </c>
      <c r="AE87" s="195">
        <v>0</v>
      </c>
      <c r="AF87" s="195">
        <v>0</v>
      </c>
      <c r="AG87" s="195">
        <v>31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5.78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17.52</v>
      </c>
      <c r="E88" s="195">
        <v>0</v>
      </c>
      <c r="F88" s="195">
        <v>0</v>
      </c>
      <c r="G88" s="195">
        <v>29.33</v>
      </c>
      <c r="H88" s="195">
        <v>0</v>
      </c>
      <c r="I88" s="195">
        <v>11.55</v>
      </c>
      <c r="J88" s="195">
        <v>17.329999999999998</v>
      </c>
      <c r="K88" s="195">
        <v>17.72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0.94</v>
      </c>
      <c r="Q88" s="195">
        <v>0.26</v>
      </c>
      <c r="R88" s="195">
        <v>0.65</v>
      </c>
      <c r="S88" s="195">
        <v>0.4</v>
      </c>
      <c r="T88" s="195">
        <v>0</v>
      </c>
      <c r="U88" s="195">
        <v>1.75</v>
      </c>
      <c r="V88" s="195">
        <v>3.26</v>
      </c>
      <c r="W88" s="195">
        <v>0.49</v>
      </c>
      <c r="X88" s="195">
        <v>2.2400000000000002</v>
      </c>
      <c r="Y88" s="195">
        <v>0</v>
      </c>
      <c r="Z88" s="195">
        <v>3.81</v>
      </c>
      <c r="AA88" s="195">
        <v>1.1599999999999999</v>
      </c>
      <c r="AB88" s="195">
        <v>0</v>
      </c>
      <c r="AC88" s="195">
        <v>5.04</v>
      </c>
      <c r="AD88" s="195">
        <v>0</v>
      </c>
      <c r="AE88" s="195">
        <v>0</v>
      </c>
      <c r="AF88" s="195">
        <v>0</v>
      </c>
      <c r="AG88" s="195">
        <v>31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5.78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17.52</v>
      </c>
      <c r="E89" s="195">
        <v>0</v>
      </c>
      <c r="F89" s="195">
        <v>0</v>
      </c>
      <c r="G89" s="195">
        <v>29.33</v>
      </c>
      <c r="H89" s="195">
        <v>0</v>
      </c>
      <c r="I89" s="195">
        <v>11.55</v>
      </c>
      <c r="J89" s="195">
        <v>17.329999999999998</v>
      </c>
      <c r="K89" s="195">
        <v>17.72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0.94</v>
      </c>
      <c r="Q89" s="195">
        <v>0.26</v>
      </c>
      <c r="R89" s="195">
        <v>0.65</v>
      </c>
      <c r="S89" s="195">
        <v>0.4</v>
      </c>
      <c r="T89" s="195">
        <v>0</v>
      </c>
      <c r="U89" s="195">
        <v>1.75</v>
      </c>
      <c r="V89" s="195">
        <v>3.26</v>
      </c>
      <c r="W89" s="195">
        <v>0.49</v>
      </c>
      <c r="X89" s="195">
        <v>2.2400000000000002</v>
      </c>
      <c r="Y89" s="195">
        <v>0</v>
      </c>
      <c r="Z89" s="195">
        <v>3.81</v>
      </c>
      <c r="AA89" s="195">
        <v>1.1599999999999999</v>
      </c>
      <c r="AB89" s="195">
        <v>0</v>
      </c>
      <c r="AC89" s="195">
        <v>5.04</v>
      </c>
      <c r="AD89" s="195">
        <v>0</v>
      </c>
      <c r="AE89" s="195">
        <v>0</v>
      </c>
      <c r="AF89" s="195">
        <v>0</v>
      </c>
      <c r="AG89" s="195">
        <v>31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5.78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17.52</v>
      </c>
      <c r="E90" s="195">
        <v>0</v>
      </c>
      <c r="F90" s="195">
        <v>0</v>
      </c>
      <c r="G90" s="195">
        <v>29.33</v>
      </c>
      <c r="H90" s="195">
        <v>0</v>
      </c>
      <c r="I90" s="195">
        <v>11.55</v>
      </c>
      <c r="J90" s="195">
        <v>17.329999999999998</v>
      </c>
      <c r="K90" s="195">
        <v>17.72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0.94</v>
      </c>
      <c r="Q90" s="195">
        <v>0.26</v>
      </c>
      <c r="R90" s="195">
        <v>0.65</v>
      </c>
      <c r="S90" s="195">
        <v>0.4</v>
      </c>
      <c r="T90" s="195">
        <v>0</v>
      </c>
      <c r="U90" s="195">
        <v>1.75</v>
      </c>
      <c r="V90" s="195">
        <v>3.26</v>
      </c>
      <c r="W90" s="195">
        <v>0.49</v>
      </c>
      <c r="X90" s="195">
        <v>2.2400000000000002</v>
      </c>
      <c r="Y90" s="195">
        <v>0</v>
      </c>
      <c r="Z90" s="195">
        <v>3.81</v>
      </c>
      <c r="AA90" s="195">
        <v>1.1599999999999999</v>
      </c>
      <c r="AB90" s="195">
        <v>0</v>
      </c>
      <c r="AC90" s="195">
        <v>5.04</v>
      </c>
      <c r="AD90" s="195">
        <v>0</v>
      </c>
      <c r="AE90" s="195">
        <v>0</v>
      </c>
      <c r="AF90" s="195">
        <v>0</v>
      </c>
      <c r="AG90" s="195">
        <v>31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5.78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17.52</v>
      </c>
      <c r="E91" s="195">
        <v>0</v>
      </c>
      <c r="F91" s="195">
        <v>0</v>
      </c>
      <c r="G91" s="195">
        <v>29.33</v>
      </c>
      <c r="H91" s="195">
        <v>0</v>
      </c>
      <c r="I91" s="195">
        <v>11.55</v>
      </c>
      <c r="J91" s="195">
        <v>17.329999999999998</v>
      </c>
      <c r="K91" s="195">
        <v>17.72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0.94</v>
      </c>
      <c r="Q91" s="195">
        <v>0.26</v>
      </c>
      <c r="R91" s="195">
        <v>0.65</v>
      </c>
      <c r="S91" s="195">
        <v>0.4</v>
      </c>
      <c r="T91" s="195">
        <v>0</v>
      </c>
      <c r="U91" s="195">
        <v>1.75</v>
      </c>
      <c r="V91" s="195">
        <v>3.26</v>
      </c>
      <c r="W91" s="195">
        <v>0.49</v>
      </c>
      <c r="X91" s="195">
        <v>2.2400000000000002</v>
      </c>
      <c r="Y91" s="195">
        <v>0</v>
      </c>
      <c r="Z91" s="195">
        <v>3.81</v>
      </c>
      <c r="AA91" s="195">
        <v>1.1599999999999999</v>
      </c>
      <c r="AB91" s="195">
        <v>0</v>
      </c>
      <c r="AC91" s="195">
        <v>5.04</v>
      </c>
      <c r="AD91" s="195">
        <v>0</v>
      </c>
      <c r="AE91" s="195">
        <v>0</v>
      </c>
      <c r="AF91" s="195">
        <v>0</v>
      </c>
      <c r="AG91" s="195">
        <v>31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5.78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17.52</v>
      </c>
      <c r="E92" s="195">
        <v>0</v>
      </c>
      <c r="F92" s="195">
        <v>0</v>
      </c>
      <c r="G92" s="195">
        <v>29.33</v>
      </c>
      <c r="H92" s="195">
        <v>0</v>
      </c>
      <c r="I92" s="195">
        <v>11.55</v>
      </c>
      <c r="J92" s="195">
        <v>17.329999999999998</v>
      </c>
      <c r="K92" s="195">
        <v>17.72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0.94</v>
      </c>
      <c r="Q92" s="195">
        <v>0.26</v>
      </c>
      <c r="R92" s="195">
        <v>0.65</v>
      </c>
      <c r="S92" s="195">
        <v>0.4</v>
      </c>
      <c r="T92" s="195">
        <v>0</v>
      </c>
      <c r="U92" s="195">
        <v>1.75</v>
      </c>
      <c r="V92" s="195">
        <v>3.26</v>
      </c>
      <c r="W92" s="195">
        <v>0.49</v>
      </c>
      <c r="X92" s="195">
        <v>2.2400000000000002</v>
      </c>
      <c r="Y92" s="195">
        <v>0</v>
      </c>
      <c r="Z92" s="195">
        <v>3.81</v>
      </c>
      <c r="AA92" s="195">
        <v>1.1599999999999999</v>
      </c>
      <c r="AB92" s="195">
        <v>0</v>
      </c>
      <c r="AC92" s="195">
        <v>5.04</v>
      </c>
      <c r="AD92" s="195">
        <v>0</v>
      </c>
      <c r="AE92" s="195">
        <v>0</v>
      </c>
      <c r="AF92" s="195">
        <v>0</v>
      </c>
      <c r="AG92" s="195">
        <v>31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5.78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17.52</v>
      </c>
      <c r="E93" s="195">
        <v>0</v>
      </c>
      <c r="F93" s="195">
        <v>0</v>
      </c>
      <c r="G93" s="195">
        <v>29.33</v>
      </c>
      <c r="H93" s="195">
        <v>0</v>
      </c>
      <c r="I93" s="195">
        <v>11.55</v>
      </c>
      <c r="J93" s="195">
        <v>17.329999999999998</v>
      </c>
      <c r="K93" s="195">
        <v>17.72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0.94</v>
      </c>
      <c r="Q93" s="195">
        <v>1.03</v>
      </c>
      <c r="R93" s="195">
        <v>0.65</v>
      </c>
      <c r="S93" s="195">
        <v>0.4</v>
      </c>
      <c r="T93" s="195">
        <v>0</v>
      </c>
      <c r="U93" s="195">
        <v>1.75</v>
      </c>
      <c r="V93" s="195">
        <v>3.26</v>
      </c>
      <c r="W93" s="195">
        <v>0.49</v>
      </c>
      <c r="X93" s="195">
        <v>2.2400000000000002</v>
      </c>
      <c r="Y93" s="195">
        <v>0</v>
      </c>
      <c r="Z93" s="195">
        <v>3.81</v>
      </c>
      <c r="AA93" s="195">
        <v>1.1599999999999999</v>
      </c>
      <c r="AB93" s="195">
        <v>0</v>
      </c>
      <c r="AC93" s="195">
        <v>5.04</v>
      </c>
      <c r="AD93" s="195">
        <v>0</v>
      </c>
      <c r="AE93" s="195">
        <v>0</v>
      </c>
      <c r="AF93" s="195">
        <v>0</v>
      </c>
      <c r="AG93" s="195">
        <v>31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5.78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17.52</v>
      </c>
      <c r="E94" s="195">
        <v>0</v>
      </c>
      <c r="F94" s="195">
        <v>0</v>
      </c>
      <c r="G94" s="195">
        <v>29.33</v>
      </c>
      <c r="H94" s="195">
        <v>0</v>
      </c>
      <c r="I94" s="195">
        <v>11.55</v>
      </c>
      <c r="J94" s="195">
        <v>17.329999999999998</v>
      </c>
      <c r="K94" s="195">
        <v>17.72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0.94</v>
      </c>
      <c r="Q94" s="195">
        <v>0.34</v>
      </c>
      <c r="R94" s="195">
        <v>0.65</v>
      </c>
      <c r="S94" s="195">
        <v>0.4</v>
      </c>
      <c r="T94" s="195">
        <v>0</v>
      </c>
      <c r="U94" s="195">
        <v>1.75</v>
      </c>
      <c r="V94" s="195">
        <v>3.26</v>
      </c>
      <c r="W94" s="195">
        <v>0.49</v>
      </c>
      <c r="X94" s="195">
        <v>2.2400000000000002</v>
      </c>
      <c r="Y94" s="195">
        <v>0</v>
      </c>
      <c r="Z94" s="195">
        <v>3.81</v>
      </c>
      <c r="AA94" s="195">
        <v>1.1599999999999999</v>
      </c>
      <c r="AB94" s="195">
        <v>0</v>
      </c>
      <c r="AC94" s="195">
        <v>5.04</v>
      </c>
      <c r="AD94" s="195">
        <v>0</v>
      </c>
      <c r="AE94" s="195">
        <v>0</v>
      </c>
      <c r="AF94" s="195">
        <v>0</v>
      </c>
      <c r="AG94" s="195">
        <v>31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5.78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17.52</v>
      </c>
      <c r="E95" s="195">
        <v>0</v>
      </c>
      <c r="F95" s="195">
        <v>0</v>
      </c>
      <c r="G95" s="195">
        <v>29.33</v>
      </c>
      <c r="H95" s="195">
        <v>0</v>
      </c>
      <c r="I95" s="195">
        <v>11.55</v>
      </c>
      <c r="J95" s="195">
        <v>17.329999999999998</v>
      </c>
      <c r="K95" s="195">
        <v>17.72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0.94</v>
      </c>
      <c r="Q95" s="195">
        <v>0.32</v>
      </c>
      <c r="R95" s="195">
        <v>0.65</v>
      </c>
      <c r="S95" s="195">
        <v>0.4</v>
      </c>
      <c r="T95" s="195">
        <v>0</v>
      </c>
      <c r="U95" s="195">
        <v>1.75</v>
      </c>
      <c r="V95" s="195">
        <v>3.26</v>
      </c>
      <c r="W95" s="195">
        <v>0.49</v>
      </c>
      <c r="X95" s="195">
        <v>2.2400000000000002</v>
      </c>
      <c r="Y95" s="195">
        <v>0</v>
      </c>
      <c r="Z95" s="195">
        <v>3.81</v>
      </c>
      <c r="AA95" s="195">
        <v>1.1599999999999999</v>
      </c>
      <c r="AB95" s="195">
        <v>0</v>
      </c>
      <c r="AC95" s="195">
        <v>5.04</v>
      </c>
      <c r="AD95" s="195">
        <v>0</v>
      </c>
      <c r="AE95" s="195">
        <v>0</v>
      </c>
      <c r="AF95" s="195">
        <v>0</v>
      </c>
      <c r="AG95" s="195">
        <v>31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5.78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17.52</v>
      </c>
      <c r="E96" s="195">
        <v>0</v>
      </c>
      <c r="F96" s="195">
        <v>0</v>
      </c>
      <c r="G96" s="195">
        <v>29.33</v>
      </c>
      <c r="H96" s="195">
        <v>0</v>
      </c>
      <c r="I96" s="195">
        <v>11.55</v>
      </c>
      <c r="J96" s="195">
        <v>17.329999999999998</v>
      </c>
      <c r="K96" s="195">
        <v>17.72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0.94</v>
      </c>
      <c r="Q96" s="195">
        <v>0.32</v>
      </c>
      <c r="R96" s="195">
        <v>0.65</v>
      </c>
      <c r="S96" s="195">
        <v>0.4</v>
      </c>
      <c r="T96" s="195">
        <v>0</v>
      </c>
      <c r="U96" s="195">
        <v>1.75</v>
      </c>
      <c r="V96" s="195">
        <v>3.26</v>
      </c>
      <c r="W96" s="195">
        <v>0.49</v>
      </c>
      <c r="X96" s="195">
        <v>2.2400000000000002</v>
      </c>
      <c r="Y96" s="195">
        <v>0</v>
      </c>
      <c r="Z96" s="195">
        <v>3.81</v>
      </c>
      <c r="AA96" s="195">
        <v>1.1599999999999999</v>
      </c>
      <c r="AB96" s="195">
        <v>0</v>
      </c>
      <c r="AC96" s="195">
        <v>5.04</v>
      </c>
      <c r="AD96" s="195">
        <v>0</v>
      </c>
      <c r="AE96" s="195">
        <v>0</v>
      </c>
      <c r="AF96" s="195">
        <v>0</v>
      </c>
      <c r="AG96" s="195">
        <v>31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5.78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17.52</v>
      </c>
      <c r="E97" s="195">
        <v>0</v>
      </c>
      <c r="F97" s="195">
        <v>0</v>
      </c>
      <c r="G97" s="195">
        <v>29.33</v>
      </c>
      <c r="H97" s="195">
        <v>0</v>
      </c>
      <c r="I97" s="195">
        <v>11.55</v>
      </c>
      <c r="J97" s="195">
        <v>17.329999999999998</v>
      </c>
      <c r="K97" s="195">
        <v>17.72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0.94</v>
      </c>
      <c r="Q97" s="195">
        <v>0.32</v>
      </c>
      <c r="R97" s="195">
        <v>0.65</v>
      </c>
      <c r="S97" s="195">
        <v>0.4</v>
      </c>
      <c r="T97" s="195">
        <v>0</v>
      </c>
      <c r="U97" s="195">
        <v>1.75</v>
      </c>
      <c r="V97" s="195">
        <v>3.26</v>
      </c>
      <c r="W97" s="195">
        <v>0.49</v>
      </c>
      <c r="X97" s="195">
        <v>2.2400000000000002</v>
      </c>
      <c r="Y97" s="195">
        <v>0</v>
      </c>
      <c r="Z97" s="195">
        <v>3.81</v>
      </c>
      <c r="AA97" s="195">
        <v>1.1599999999999999</v>
      </c>
      <c r="AB97" s="195">
        <v>0</v>
      </c>
      <c r="AC97" s="195">
        <v>5.04</v>
      </c>
      <c r="AD97" s="195">
        <v>0</v>
      </c>
      <c r="AE97" s="195">
        <v>0</v>
      </c>
      <c r="AF97" s="195">
        <v>0</v>
      </c>
      <c r="AG97" s="195">
        <v>31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5.78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17.52</v>
      </c>
      <c r="E98" s="195">
        <v>0</v>
      </c>
      <c r="F98" s="195">
        <v>0</v>
      </c>
      <c r="G98" s="195">
        <v>29.33</v>
      </c>
      <c r="H98" s="195">
        <v>0</v>
      </c>
      <c r="I98" s="195">
        <v>11.55</v>
      </c>
      <c r="J98" s="195">
        <v>17.329999999999998</v>
      </c>
      <c r="K98" s="195">
        <v>17.72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0.94</v>
      </c>
      <c r="Q98" s="195">
        <v>0.32</v>
      </c>
      <c r="R98" s="195">
        <v>0.65</v>
      </c>
      <c r="S98" s="195">
        <v>0.4</v>
      </c>
      <c r="T98" s="195">
        <v>0</v>
      </c>
      <c r="U98" s="195">
        <v>1.75</v>
      </c>
      <c r="V98" s="195">
        <v>3.26</v>
      </c>
      <c r="W98" s="195">
        <v>0.49</v>
      </c>
      <c r="X98" s="195">
        <v>2.2400000000000002</v>
      </c>
      <c r="Y98" s="195">
        <v>0</v>
      </c>
      <c r="Z98" s="195">
        <v>3.81</v>
      </c>
      <c r="AA98" s="195">
        <v>1.1599999999999999</v>
      </c>
      <c r="AB98" s="195">
        <v>0</v>
      </c>
      <c r="AC98" s="195">
        <v>5.04</v>
      </c>
      <c r="AD98" s="195">
        <v>0</v>
      </c>
      <c r="AE98" s="195">
        <v>0</v>
      </c>
      <c r="AF98" s="195">
        <v>0</v>
      </c>
      <c r="AG98" s="195">
        <v>31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5.78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0.43027999999999988</v>
      </c>
      <c r="E99">
        <f t="shared" si="0"/>
        <v>0</v>
      </c>
      <c r="F99">
        <f t="shared" si="0"/>
        <v>0</v>
      </c>
      <c r="G99">
        <f t="shared" si="0"/>
        <v>0.7039199999999991</v>
      </c>
      <c r="H99">
        <f t="shared" si="0"/>
        <v>0</v>
      </c>
      <c r="I99">
        <f t="shared" si="0"/>
        <v>0.44867250000000025</v>
      </c>
      <c r="J99">
        <f t="shared" si="0"/>
        <v>0.35763750000000033</v>
      </c>
      <c r="K99">
        <f t="shared" si="0"/>
        <v>3.7747875</v>
      </c>
      <c r="L99">
        <f t="shared" si="0"/>
        <v>6.451749999999995E-2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2.2639999999999962E-2</v>
      </c>
      <c r="Q99">
        <f t="shared" si="0"/>
        <v>5.0667499999999983E-2</v>
      </c>
      <c r="R99">
        <f t="shared" si="0"/>
        <v>0.12335249999999974</v>
      </c>
      <c r="S99">
        <f t="shared" si="0"/>
        <v>6.9324999999999817E-2</v>
      </c>
      <c r="T99">
        <f t="shared" si="0"/>
        <v>0</v>
      </c>
      <c r="U99">
        <f t="shared" si="0"/>
        <v>4.1922499999999988E-2</v>
      </c>
      <c r="V99">
        <f t="shared" si="0"/>
        <v>5.1347499999999976E-2</v>
      </c>
      <c r="W99">
        <f t="shared" si="0"/>
        <v>9.9315000000000112E-2</v>
      </c>
      <c r="X99">
        <f t="shared" si="0"/>
        <v>0.11862500000000017</v>
      </c>
      <c r="Y99">
        <f t="shared" si="0"/>
        <v>0</v>
      </c>
      <c r="Z99">
        <f t="shared" si="0"/>
        <v>0.50462999999999947</v>
      </c>
      <c r="AA99">
        <f t="shared" si="0"/>
        <v>0.21291499999999952</v>
      </c>
      <c r="AB99">
        <f t="shared" si="0"/>
        <v>0</v>
      </c>
      <c r="AC99">
        <f t="shared" si="0"/>
        <v>0.33471000000000034</v>
      </c>
      <c r="AD99">
        <f t="shared" si="0"/>
        <v>7.4725E-3</v>
      </c>
      <c r="AE99">
        <f t="shared" si="0"/>
        <v>0</v>
      </c>
      <c r="AF99">
        <f t="shared" si="0"/>
        <v>0</v>
      </c>
      <c r="AG99">
        <f t="shared" si="0"/>
        <v>0.77399749999999989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2.5527500000000005E-2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11.69</v>
      </c>
      <c r="J3" s="195">
        <v>8.35</v>
      </c>
      <c r="K3" s="195">
        <v>5.71</v>
      </c>
      <c r="L3" s="195">
        <v>2.2599999999999998</v>
      </c>
      <c r="M3" s="195">
        <v>0</v>
      </c>
      <c r="N3" s="195">
        <v>1.05</v>
      </c>
      <c r="O3" s="195">
        <v>1.74</v>
      </c>
      <c r="P3" s="195">
        <v>2.39</v>
      </c>
      <c r="Q3" s="195">
        <v>0.15</v>
      </c>
      <c r="R3" s="195">
        <v>0.37</v>
      </c>
      <c r="S3" s="195">
        <v>0.23</v>
      </c>
      <c r="T3" s="195">
        <v>0</v>
      </c>
      <c r="U3" s="195">
        <v>8.2899999999999991</v>
      </c>
      <c r="V3" s="195">
        <v>0.09</v>
      </c>
      <c r="W3" s="195">
        <v>0.28000000000000003</v>
      </c>
      <c r="X3" s="195">
        <v>1.3</v>
      </c>
      <c r="Y3" s="195">
        <v>0</v>
      </c>
      <c r="Z3" s="195">
        <v>2.2000000000000002</v>
      </c>
      <c r="AA3" s="195">
        <v>0.67</v>
      </c>
      <c r="AB3" s="195">
        <v>0</v>
      </c>
      <c r="AC3" s="195">
        <v>11.55</v>
      </c>
      <c r="AD3" s="195">
        <v>0</v>
      </c>
      <c r="AE3" s="195">
        <v>0</v>
      </c>
      <c r="AF3" s="195">
        <v>0</v>
      </c>
      <c r="AG3" s="195">
        <v>18.420000000000002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11.69</v>
      </c>
      <c r="J4" s="195">
        <v>8.35</v>
      </c>
      <c r="K4" s="195">
        <v>5.71</v>
      </c>
      <c r="L4" s="195">
        <v>2.2599999999999998</v>
      </c>
      <c r="M4" s="195">
        <v>0</v>
      </c>
      <c r="N4" s="195">
        <v>1.05</v>
      </c>
      <c r="O4" s="195">
        <v>1.74</v>
      </c>
      <c r="P4" s="195">
        <v>2.39</v>
      </c>
      <c r="Q4" s="195">
        <v>0.15</v>
      </c>
      <c r="R4" s="195">
        <v>0.37</v>
      </c>
      <c r="S4" s="195">
        <v>0.23</v>
      </c>
      <c r="T4" s="195">
        <v>0</v>
      </c>
      <c r="U4" s="195">
        <v>8.26</v>
      </c>
      <c r="V4" s="195">
        <v>0.09</v>
      </c>
      <c r="W4" s="195">
        <v>0.28000000000000003</v>
      </c>
      <c r="X4" s="195">
        <v>1.3</v>
      </c>
      <c r="Y4" s="195">
        <v>0</v>
      </c>
      <c r="Z4" s="195">
        <v>2.2000000000000002</v>
      </c>
      <c r="AA4" s="195">
        <v>0.67</v>
      </c>
      <c r="AB4" s="195">
        <v>0</v>
      </c>
      <c r="AC4" s="195">
        <v>11.55</v>
      </c>
      <c r="AD4" s="195">
        <v>0</v>
      </c>
      <c r="AE4" s="195">
        <v>0</v>
      </c>
      <c r="AF4" s="195">
        <v>0</v>
      </c>
      <c r="AG4" s="195">
        <v>18.420000000000002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11.69</v>
      </c>
      <c r="J5" s="195">
        <v>8.35</v>
      </c>
      <c r="K5" s="195">
        <v>5.71</v>
      </c>
      <c r="L5" s="195">
        <v>2.2599999999999998</v>
      </c>
      <c r="M5" s="195">
        <v>0</v>
      </c>
      <c r="N5" s="195">
        <v>1.05</v>
      </c>
      <c r="O5" s="195">
        <v>1.74</v>
      </c>
      <c r="P5" s="195">
        <v>2.39</v>
      </c>
      <c r="Q5" s="195">
        <v>0.15</v>
      </c>
      <c r="R5" s="195">
        <v>0.37</v>
      </c>
      <c r="S5" s="195">
        <v>0.23</v>
      </c>
      <c r="T5" s="195">
        <v>0</v>
      </c>
      <c r="U5" s="195">
        <v>8.26</v>
      </c>
      <c r="V5" s="195">
        <v>0.2</v>
      </c>
      <c r="W5" s="195">
        <v>0.28000000000000003</v>
      </c>
      <c r="X5" s="195">
        <v>1.3</v>
      </c>
      <c r="Y5" s="195">
        <v>0</v>
      </c>
      <c r="Z5" s="195">
        <v>2.2000000000000002</v>
      </c>
      <c r="AA5" s="195">
        <v>0.67</v>
      </c>
      <c r="AB5" s="195">
        <v>0</v>
      </c>
      <c r="AC5" s="195">
        <v>11.55</v>
      </c>
      <c r="AD5" s="195">
        <v>0</v>
      </c>
      <c r="AE5" s="195">
        <v>0</v>
      </c>
      <c r="AF5" s="195">
        <v>0</v>
      </c>
      <c r="AG5" s="195">
        <v>18.420000000000002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11.69</v>
      </c>
      <c r="J6" s="195">
        <v>8.35</v>
      </c>
      <c r="K6" s="195">
        <v>5.71</v>
      </c>
      <c r="L6" s="195">
        <v>2.2599999999999998</v>
      </c>
      <c r="M6" s="195">
        <v>0</v>
      </c>
      <c r="N6" s="195">
        <v>1.05</v>
      </c>
      <c r="O6" s="195">
        <v>1.74</v>
      </c>
      <c r="P6" s="195">
        <v>2.39</v>
      </c>
      <c r="Q6" s="195">
        <v>0.15</v>
      </c>
      <c r="R6" s="195">
        <v>0.37</v>
      </c>
      <c r="S6" s="195">
        <v>0.23</v>
      </c>
      <c r="T6" s="195">
        <v>0</v>
      </c>
      <c r="U6" s="195">
        <v>8.26</v>
      </c>
      <c r="V6" s="195">
        <v>0.2</v>
      </c>
      <c r="W6" s="195">
        <v>0.28000000000000003</v>
      </c>
      <c r="X6" s="195">
        <v>1.3</v>
      </c>
      <c r="Y6" s="195">
        <v>0</v>
      </c>
      <c r="Z6" s="195">
        <v>2.2000000000000002</v>
      </c>
      <c r="AA6" s="195">
        <v>0.67</v>
      </c>
      <c r="AB6" s="195">
        <v>0</v>
      </c>
      <c r="AC6" s="195">
        <v>11.55</v>
      </c>
      <c r="AD6" s="195">
        <v>0</v>
      </c>
      <c r="AE6" s="195">
        <v>0</v>
      </c>
      <c r="AF6" s="195">
        <v>0</v>
      </c>
      <c r="AG6" s="195">
        <v>18.420000000000002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11.69</v>
      </c>
      <c r="J7" s="195">
        <v>8.35</v>
      </c>
      <c r="K7" s="195">
        <v>5.71</v>
      </c>
      <c r="L7" s="195">
        <v>2.2599999999999998</v>
      </c>
      <c r="M7" s="195">
        <v>0</v>
      </c>
      <c r="N7" s="195">
        <v>1.05</v>
      </c>
      <c r="O7" s="195">
        <v>1.74</v>
      </c>
      <c r="P7" s="195">
        <v>2.39</v>
      </c>
      <c r="Q7" s="195">
        <v>0.15</v>
      </c>
      <c r="R7" s="195">
        <v>0.37</v>
      </c>
      <c r="S7" s="195">
        <v>0.23</v>
      </c>
      <c r="T7" s="195">
        <v>0</v>
      </c>
      <c r="U7" s="195">
        <v>8.26</v>
      </c>
      <c r="V7" s="195">
        <v>0.27</v>
      </c>
      <c r="W7" s="195">
        <v>0.28000000000000003</v>
      </c>
      <c r="X7" s="195">
        <v>1.3</v>
      </c>
      <c r="Y7" s="195">
        <v>0</v>
      </c>
      <c r="Z7" s="195">
        <v>2.2000000000000002</v>
      </c>
      <c r="AA7" s="195">
        <v>0.67</v>
      </c>
      <c r="AB7" s="195">
        <v>0</v>
      </c>
      <c r="AC7" s="195">
        <v>11.55</v>
      </c>
      <c r="AD7" s="195">
        <v>0</v>
      </c>
      <c r="AE7" s="195">
        <v>0</v>
      </c>
      <c r="AF7" s="195">
        <v>0</v>
      </c>
      <c r="AG7" s="195">
        <v>18.420000000000002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11.69</v>
      </c>
      <c r="J8" s="195">
        <v>8.35</v>
      </c>
      <c r="K8" s="195">
        <v>5.71</v>
      </c>
      <c r="L8" s="195">
        <v>2.2599999999999998</v>
      </c>
      <c r="M8" s="195">
        <v>0</v>
      </c>
      <c r="N8" s="195">
        <v>1.05</v>
      </c>
      <c r="O8" s="195">
        <v>1.74</v>
      </c>
      <c r="P8" s="195">
        <v>2.39</v>
      </c>
      <c r="Q8" s="195">
        <v>0.15</v>
      </c>
      <c r="R8" s="195">
        <v>0.37</v>
      </c>
      <c r="S8" s="195">
        <v>0.23</v>
      </c>
      <c r="T8" s="195">
        <v>0</v>
      </c>
      <c r="U8" s="195">
        <v>8.26</v>
      </c>
      <c r="V8" s="195">
        <v>0.27</v>
      </c>
      <c r="W8" s="195">
        <v>0.28000000000000003</v>
      </c>
      <c r="X8" s="195">
        <v>1.3</v>
      </c>
      <c r="Y8" s="195">
        <v>0</v>
      </c>
      <c r="Z8" s="195">
        <v>2.2000000000000002</v>
      </c>
      <c r="AA8" s="195">
        <v>0.67</v>
      </c>
      <c r="AB8" s="195">
        <v>0</v>
      </c>
      <c r="AC8" s="195">
        <v>11.55</v>
      </c>
      <c r="AD8" s="195">
        <v>0</v>
      </c>
      <c r="AE8" s="195">
        <v>0</v>
      </c>
      <c r="AF8" s="195">
        <v>0</v>
      </c>
      <c r="AG8" s="195">
        <v>18.420000000000002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11.69</v>
      </c>
      <c r="J9" s="195">
        <v>8.35</v>
      </c>
      <c r="K9" s="195">
        <v>5.71</v>
      </c>
      <c r="L9" s="195">
        <v>2.2599999999999998</v>
      </c>
      <c r="M9" s="195">
        <v>0</v>
      </c>
      <c r="N9" s="195">
        <v>1.05</v>
      </c>
      <c r="O9" s="195">
        <v>1.74</v>
      </c>
      <c r="P9" s="195">
        <v>2.39</v>
      </c>
      <c r="Q9" s="195">
        <v>0.15</v>
      </c>
      <c r="R9" s="195">
        <v>0.37</v>
      </c>
      <c r="S9" s="195">
        <v>0.23</v>
      </c>
      <c r="T9" s="195">
        <v>0</v>
      </c>
      <c r="U9" s="195">
        <v>8.26</v>
      </c>
      <c r="V9" s="195">
        <v>0.27</v>
      </c>
      <c r="W9" s="195">
        <v>0.28000000000000003</v>
      </c>
      <c r="X9" s="195">
        <v>1.3</v>
      </c>
      <c r="Y9" s="195">
        <v>0</v>
      </c>
      <c r="Z9" s="195">
        <v>2.2000000000000002</v>
      </c>
      <c r="AA9" s="195">
        <v>0.67</v>
      </c>
      <c r="AB9" s="195">
        <v>0</v>
      </c>
      <c r="AC9" s="195">
        <v>11.55</v>
      </c>
      <c r="AD9" s="195">
        <v>0</v>
      </c>
      <c r="AE9" s="195">
        <v>0</v>
      </c>
      <c r="AF9" s="195">
        <v>0</v>
      </c>
      <c r="AG9" s="195">
        <v>18.420000000000002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11.69</v>
      </c>
      <c r="J10" s="195">
        <v>8.35</v>
      </c>
      <c r="K10" s="195">
        <v>5.71</v>
      </c>
      <c r="L10" s="195">
        <v>2.2599999999999998</v>
      </c>
      <c r="M10" s="195">
        <v>0</v>
      </c>
      <c r="N10" s="195">
        <v>1.05</v>
      </c>
      <c r="O10" s="195">
        <v>1.74</v>
      </c>
      <c r="P10" s="195">
        <v>2.39</v>
      </c>
      <c r="Q10" s="195">
        <v>0.15</v>
      </c>
      <c r="R10" s="195">
        <v>0.37</v>
      </c>
      <c r="S10" s="195">
        <v>0.23</v>
      </c>
      <c r="T10" s="195">
        <v>0</v>
      </c>
      <c r="U10" s="195">
        <v>8.26</v>
      </c>
      <c r="V10" s="195">
        <v>0.27</v>
      </c>
      <c r="W10" s="195">
        <v>0.28000000000000003</v>
      </c>
      <c r="X10" s="195">
        <v>1.3</v>
      </c>
      <c r="Y10" s="195">
        <v>0</v>
      </c>
      <c r="Z10" s="195">
        <v>2.2000000000000002</v>
      </c>
      <c r="AA10" s="195">
        <v>0.67</v>
      </c>
      <c r="AB10" s="195">
        <v>0</v>
      </c>
      <c r="AC10" s="195">
        <v>11.55</v>
      </c>
      <c r="AD10" s="195">
        <v>0</v>
      </c>
      <c r="AE10" s="195">
        <v>0</v>
      </c>
      <c r="AF10" s="195">
        <v>0</v>
      </c>
      <c r="AG10" s="195">
        <v>18.420000000000002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11.69</v>
      </c>
      <c r="J11" s="195">
        <v>8.35</v>
      </c>
      <c r="K11" s="195">
        <v>44.36</v>
      </c>
      <c r="L11" s="195">
        <v>2.2599999999999998</v>
      </c>
      <c r="M11" s="195">
        <v>0</v>
      </c>
      <c r="N11" s="195">
        <v>1.05</v>
      </c>
      <c r="O11" s="195">
        <v>1.74</v>
      </c>
      <c r="P11" s="195">
        <v>2.39</v>
      </c>
      <c r="Q11" s="195">
        <v>0.15</v>
      </c>
      <c r="R11" s="195">
        <v>0.37</v>
      </c>
      <c r="S11" s="195">
        <v>0.23</v>
      </c>
      <c r="T11" s="195">
        <v>0</v>
      </c>
      <c r="U11" s="195">
        <v>8.26</v>
      </c>
      <c r="V11" s="195">
        <v>0.09</v>
      </c>
      <c r="W11" s="195">
        <v>0.28000000000000003</v>
      </c>
      <c r="X11" s="195">
        <v>1.3</v>
      </c>
      <c r="Y11" s="195">
        <v>0</v>
      </c>
      <c r="Z11" s="195">
        <v>2.2000000000000002</v>
      </c>
      <c r="AA11" s="195">
        <v>0.67</v>
      </c>
      <c r="AB11" s="195">
        <v>0</v>
      </c>
      <c r="AC11" s="195">
        <v>11.55</v>
      </c>
      <c r="AD11" s="195">
        <v>0</v>
      </c>
      <c r="AE11" s="195">
        <v>0</v>
      </c>
      <c r="AF11" s="195">
        <v>0</v>
      </c>
      <c r="AG11" s="195">
        <v>18.420000000000002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11.69</v>
      </c>
      <c r="J12" s="195">
        <v>8.35</v>
      </c>
      <c r="K12" s="195">
        <v>44.35</v>
      </c>
      <c r="L12" s="195">
        <v>2.2599999999999998</v>
      </c>
      <c r="M12" s="195">
        <v>0</v>
      </c>
      <c r="N12" s="195">
        <v>1.05</v>
      </c>
      <c r="O12" s="195">
        <v>1.74</v>
      </c>
      <c r="P12" s="195">
        <v>2.39</v>
      </c>
      <c r="Q12" s="195">
        <v>0.15</v>
      </c>
      <c r="R12" s="195">
        <v>0.37</v>
      </c>
      <c r="S12" s="195">
        <v>0</v>
      </c>
      <c r="T12" s="195">
        <v>0</v>
      </c>
      <c r="U12" s="195">
        <v>8.26</v>
      </c>
      <c r="V12" s="195">
        <v>0.09</v>
      </c>
      <c r="W12" s="195">
        <v>0.28000000000000003</v>
      </c>
      <c r="X12" s="195">
        <v>1.3</v>
      </c>
      <c r="Y12" s="195">
        <v>0</v>
      </c>
      <c r="Z12" s="195">
        <v>2.2000000000000002</v>
      </c>
      <c r="AA12" s="195">
        <v>0.67</v>
      </c>
      <c r="AB12" s="195">
        <v>0</v>
      </c>
      <c r="AC12" s="195">
        <v>11.57</v>
      </c>
      <c r="AD12" s="195">
        <v>0</v>
      </c>
      <c r="AE12" s="195">
        <v>0</v>
      </c>
      <c r="AF12" s="195">
        <v>0</v>
      </c>
      <c r="AG12" s="195">
        <v>18.420000000000002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11.69</v>
      </c>
      <c r="J13" s="195">
        <v>8.35</v>
      </c>
      <c r="K13" s="195">
        <v>49.18</v>
      </c>
      <c r="L13" s="195">
        <v>4.4400000000000004</v>
      </c>
      <c r="M13" s="195">
        <v>0</v>
      </c>
      <c r="N13" s="195">
        <v>1.05</v>
      </c>
      <c r="O13" s="195">
        <v>1.74</v>
      </c>
      <c r="P13" s="195">
        <v>2.39</v>
      </c>
      <c r="Q13" s="195">
        <v>0.15</v>
      </c>
      <c r="R13" s="195">
        <v>0.37</v>
      </c>
      <c r="S13" s="195">
        <v>0.23</v>
      </c>
      <c r="T13" s="195">
        <v>0</v>
      </c>
      <c r="U13" s="195">
        <v>8.26</v>
      </c>
      <c r="V13" s="195">
        <v>0.09</v>
      </c>
      <c r="W13" s="195">
        <v>0.28000000000000003</v>
      </c>
      <c r="X13" s="195">
        <v>1.3</v>
      </c>
      <c r="Y13" s="195">
        <v>0</v>
      </c>
      <c r="Z13" s="195">
        <v>2.2000000000000002</v>
      </c>
      <c r="AA13" s="195">
        <v>0.47</v>
      </c>
      <c r="AB13" s="195">
        <v>0</v>
      </c>
      <c r="AC13" s="195">
        <v>11.57</v>
      </c>
      <c r="AD13" s="195">
        <v>0</v>
      </c>
      <c r="AE13" s="195">
        <v>0</v>
      </c>
      <c r="AF13" s="195">
        <v>0</v>
      </c>
      <c r="AG13" s="195">
        <v>18.420000000000002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11.69</v>
      </c>
      <c r="J14" s="195">
        <v>8.35</v>
      </c>
      <c r="K14" s="195">
        <v>49.18</v>
      </c>
      <c r="L14" s="195">
        <v>4.4400000000000004</v>
      </c>
      <c r="M14" s="195">
        <v>0</v>
      </c>
      <c r="N14" s="195">
        <v>1.05</v>
      </c>
      <c r="O14" s="195">
        <v>1.74</v>
      </c>
      <c r="P14" s="195">
        <v>2.39</v>
      </c>
      <c r="Q14" s="195">
        <v>0.15</v>
      </c>
      <c r="R14" s="195">
        <v>0.37</v>
      </c>
      <c r="S14" s="195">
        <v>0.23</v>
      </c>
      <c r="T14" s="195">
        <v>0</v>
      </c>
      <c r="U14" s="195">
        <v>8.26</v>
      </c>
      <c r="V14" s="195">
        <v>0.09</v>
      </c>
      <c r="W14" s="195">
        <v>0.28000000000000003</v>
      </c>
      <c r="X14" s="195">
        <v>1.3</v>
      </c>
      <c r="Y14" s="195">
        <v>0</v>
      </c>
      <c r="Z14" s="195">
        <v>2.2000000000000002</v>
      </c>
      <c r="AA14" s="195">
        <v>0.47</v>
      </c>
      <c r="AB14" s="195">
        <v>0</v>
      </c>
      <c r="AC14" s="195">
        <v>11.57</v>
      </c>
      <c r="AD14" s="195">
        <v>0</v>
      </c>
      <c r="AE14" s="195">
        <v>0</v>
      </c>
      <c r="AF14" s="195">
        <v>0</v>
      </c>
      <c r="AG14" s="195">
        <v>18.420000000000002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11.69</v>
      </c>
      <c r="J15" s="195">
        <v>8.35</v>
      </c>
      <c r="K15" s="195">
        <v>58.84</v>
      </c>
      <c r="L15" s="195">
        <v>4.4400000000000004</v>
      </c>
      <c r="M15" s="195">
        <v>0</v>
      </c>
      <c r="N15" s="195">
        <v>1.05</v>
      </c>
      <c r="O15" s="195">
        <v>1.74</v>
      </c>
      <c r="P15" s="195">
        <v>2.39</v>
      </c>
      <c r="Q15" s="195">
        <v>0.48</v>
      </c>
      <c r="R15" s="195">
        <v>0.37</v>
      </c>
      <c r="S15" s="195">
        <v>0.23</v>
      </c>
      <c r="T15" s="195">
        <v>0</v>
      </c>
      <c r="U15" s="195">
        <v>8.26</v>
      </c>
      <c r="V15" s="195">
        <v>0.09</v>
      </c>
      <c r="W15" s="195">
        <v>0.28000000000000003</v>
      </c>
      <c r="X15" s="195">
        <v>1.3</v>
      </c>
      <c r="Y15" s="195">
        <v>0</v>
      </c>
      <c r="Z15" s="195">
        <v>2.2000000000000002</v>
      </c>
      <c r="AA15" s="195">
        <v>0.67</v>
      </c>
      <c r="AB15" s="195">
        <v>0</v>
      </c>
      <c r="AC15" s="195">
        <v>11.57</v>
      </c>
      <c r="AD15" s="195">
        <v>0</v>
      </c>
      <c r="AE15" s="195">
        <v>0</v>
      </c>
      <c r="AF15" s="195">
        <v>0</v>
      </c>
      <c r="AG15" s="195">
        <v>18.09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11.69</v>
      </c>
      <c r="J16" s="195">
        <v>8.35</v>
      </c>
      <c r="K16" s="195">
        <v>126.41</v>
      </c>
      <c r="L16" s="195">
        <v>16.96</v>
      </c>
      <c r="M16" s="195">
        <v>0</v>
      </c>
      <c r="N16" s="195">
        <v>1.05</v>
      </c>
      <c r="O16" s="195">
        <v>1.74</v>
      </c>
      <c r="P16" s="195">
        <v>2.39</v>
      </c>
      <c r="Q16" s="195">
        <v>2.5099999999999998</v>
      </c>
      <c r="R16" s="195">
        <v>0.06</v>
      </c>
      <c r="S16" s="195">
        <v>3.7</v>
      </c>
      <c r="T16" s="195">
        <v>0</v>
      </c>
      <c r="U16" s="195">
        <v>8.26</v>
      </c>
      <c r="V16" s="195">
        <v>0.09</v>
      </c>
      <c r="W16" s="195">
        <v>0.28000000000000003</v>
      </c>
      <c r="X16" s="195">
        <v>1.3</v>
      </c>
      <c r="Y16" s="195">
        <v>0</v>
      </c>
      <c r="Z16" s="195">
        <v>2.2000000000000002</v>
      </c>
      <c r="AA16" s="195">
        <v>0.67</v>
      </c>
      <c r="AB16" s="195">
        <v>0</v>
      </c>
      <c r="AC16" s="195">
        <v>11.57</v>
      </c>
      <c r="AD16" s="195">
        <v>0</v>
      </c>
      <c r="AE16" s="195">
        <v>0</v>
      </c>
      <c r="AF16" s="195">
        <v>0</v>
      </c>
      <c r="AG16" s="195">
        <v>18.09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11.69</v>
      </c>
      <c r="J17" s="195">
        <v>8.35</v>
      </c>
      <c r="K17" s="195">
        <v>126.41</v>
      </c>
      <c r="L17" s="195">
        <v>16.96</v>
      </c>
      <c r="M17" s="195">
        <v>0</v>
      </c>
      <c r="N17" s="195">
        <v>1.05</v>
      </c>
      <c r="O17" s="195">
        <v>1.74</v>
      </c>
      <c r="P17" s="195">
        <v>2.39</v>
      </c>
      <c r="Q17" s="195">
        <v>2.64</v>
      </c>
      <c r="R17" s="195">
        <v>0.37</v>
      </c>
      <c r="S17" s="195">
        <v>3.7</v>
      </c>
      <c r="T17" s="195">
        <v>0</v>
      </c>
      <c r="U17" s="195">
        <v>8.26</v>
      </c>
      <c r="V17" s="195">
        <v>0.13</v>
      </c>
      <c r="W17" s="195">
        <v>0.28000000000000003</v>
      </c>
      <c r="X17" s="195">
        <v>1.3</v>
      </c>
      <c r="Y17" s="195">
        <v>0</v>
      </c>
      <c r="Z17" s="195">
        <v>2.2000000000000002</v>
      </c>
      <c r="AA17" s="195">
        <v>0.67</v>
      </c>
      <c r="AB17" s="195">
        <v>0</v>
      </c>
      <c r="AC17" s="195">
        <v>11.57</v>
      </c>
      <c r="AD17" s="195">
        <v>0</v>
      </c>
      <c r="AE17" s="195">
        <v>0</v>
      </c>
      <c r="AF17" s="195">
        <v>0</v>
      </c>
      <c r="AG17" s="195">
        <v>18.09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11.69</v>
      </c>
      <c r="J18" s="195">
        <v>8.35</v>
      </c>
      <c r="K18" s="195">
        <v>126.41</v>
      </c>
      <c r="L18" s="195">
        <v>16.96</v>
      </c>
      <c r="M18" s="195">
        <v>0</v>
      </c>
      <c r="N18" s="195">
        <v>1.05</v>
      </c>
      <c r="O18" s="195">
        <v>1.74</v>
      </c>
      <c r="P18" s="195">
        <v>2.39</v>
      </c>
      <c r="Q18" s="195">
        <v>2.64</v>
      </c>
      <c r="R18" s="195">
        <v>0.37</v>
      </c>
      <c r="S18" s="195">
        <v>3.7</v>
      </c>
      <c r="T18" s="195">
        <v>0</v>
      </c>
      <c r="U18" s="195">
        <v>8.26</v>
      </c>
      <c r="V18" s="195">
        <v>0.13</v>
      </c>
      <c r="W18" s="195">
        <v>0.28000000000000003</v>
      </c>
      <c r="X18" s="195">
        <v>1.3</v>
      </c>
      <c r="Y18" s="195">
        <v>0</v>
      </c>
      <c r="Z18" s="195">
        <v>2.2000000000000002</v>
      </c>
      <c r="AA18" s="195">
        <v>0.67</v>
      </c>
      <c r="AB18" s="195">
        <v>0</v>
      </c>
      <c r="AC18" s="195">
        <v>11.57</v>
      </c>
      <c r="AD18" s="195">
        <v>0</v>
      </c>
      <c r="AE18" s="195">
        <v>0</v>
      </c>
      <c r="AF18" s="195">
        <v>0</v>
      </c>
      <c r="AG18" s="195">
        <v>18.09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11.69</v>
      </c>
      <c r="J19" s="195">
        <v>8.35</v>
      </c>
      <c r="K19" s="195">
        <v>126.41</v>
      </c>
      <c r="L19" s="195">
        <v>16.96</v>
      </c>
      <c r="M19" s="195">
        <v>0</v>
      </c>
      <c r="N19" s="195">
        <v>1.05</v>
      </c>
      <c r="O19" s="195">
        <v>1.74</v>
      </c>
      <c r="P19" s="195">
        <v>2.39</v>
      </c>
      <c r="Q19" s="195">
        <v>2.59</v>
      </c>
      <c r="R19" s="195">
        <v>0.37</v>
      </c>
      <c r="S19" s="195">
        <v>3.65</v>
      </c>
      <c r="T19" s="195">
        <v>0</v>
      </c>
      <c r="U19" s="195">
        <v>8.26</v>
      </c>
      <c r="V19" s="195">
        <v>0.13</v>
      </c>
      <c r="W19" s="195">
        <v>0.28000000000000003</v>
      </c>
      <c r="X19" s="195">
        <v>1.3</v>
      </c>
      <c r="Y19" s="195">
        <v>0</v>
      </c>
      <c r="Z19" s="195">
        <v>2.2000000000000002</v>
      </c>
      <c r="AA19" s="195">
        <v>0.67</v>
      </c>
      <c r="AB19" s="195">
        <v>0</v>
      </c>
      <c r="AC19" s="195">
        <v>11.22</v>
      </c>
      <c r="AD19" s="195">
        <v>0</v>
      </c>
      <c r="AE19" s="195">
        <v>0</v>
      </c>
      <c r="AF19" s="195">
        <v>0</v>
      </c>
      <c r="AG19" s="195">
        <v>18.09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11.69</v>
      </c>
      <c r="J20" s="195">
        <v>8.35</v>
      </c>
      <c r="K20" s="195">
        <v>126.41</v>
      </c>
      <c r="L20" s="195">
        <v>21.79</v>
      </c>
      <c r="M20" s="195">
        <v>0</v>
      </c>
      <c r="N20" s="195">
        <v>1.05</v>
      </c>
      <c r="O20" s="195">
        <v>1.74</v>
      </c>
      <c r="P20" s="195">
        <v>2.39</v>
      </c>
      <c r="Q20" s="195">
        <v>2.59</v>
      </c>
      <c r="R20" s="195">
        <v>0.37</v>
      </c>
      <c r="S20" s="195">
        <v>3.65</v>
      </c>
      <c r="T20" s="195">
        <v>0</v>
      </c>
      <c r="U20" s="195">
        <v>8.26</v>
      </c>
      <c r="V20" s="195">
        <v>0.13</v>
      </c>
      <c r="W20" s="195">
        <v>0.28000000000000003</v>
      </c>
      <c r="X20" s="195">
        <v>1.3</v>
      </c>
      <c r="Y20" s="195">
        <v>0</v>
      </c>
      <c r="Z20" s="195">
        <v>2.2000000000000002</v>
      </c>
      <c r="AA20" s="195">
        <v>0.67</v>
      </c>
      <c r="AB20" s="195">
        <v>0</v>
      </c>
      <c r="AC20" s="195">
        <v>11.2</v>
      </c>
      <c r="AD20" s="195">
        <v>0</v>
      </c>
      <c r="AE20" s="195">
        <v>0</v>
      </c>
      <c r="AF20" s="195">
        <v>0</v>
      </c>
      <c r="AG20" s="195">
        <v>18.09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11.69</v>
      </c>
      <c r="J21" s="195">
        <v>8.35</v>
      </c>
      <c r="K21" s="195">
        <v>126.41</v>
      </c>
      <c r="L21" s="195">
        <v>16.96</v>
      </c>
      <c r="M21" s="195">
        <v>0</v>
      </c>
      <c r="N21" s="195">
        <v>1.05</v>
      </c>
      <c r="O21" s="195">
        <v>1.74</v>
      </c>
      <c r="P21" s="195">
        <v>2.39</v>
      </c>
      <c r="Q21" s="195">
        <v>2.64</v>
      </c>
      <c r="R21" s="195">
        <v>0.37</v>
      </c>
      <c r="S21" s="195">
        <v>3.7</v>
      </c>
      <c r="T21" s="195">
        <v>0</v>
      </c>
      <c r="U21" s="195">
        <v>8.26</v>
      </c>
      <c r="V21" s="195">
        <v>0.2</v>
      </c>
      <c r="W21" s="195">
        <v>0.28000000000000003</v>
      </c>
      <c r="X21" s="195">
        <v>1.3</v>
      </c>
      <c r="Y21" s="195">
        <v>0</v>
      </c>
      <c r="Z21" s="195">
        <v>2.2000000000000002</v>
      </c>
      <c r="AA21" s="195">
        <v>0.67</v>
      </c>
      <c r="AB21" s="195">
        <v>0</v>
      </c>
      <c r="AC21" s="195">
        <v>11.2</v>
      </c>
      <c r="AD21" s="195">
        <v>0</v>
      </c>
      <c r="AE21" s="195">
        <v>0</v>
      </c>
      <c r="AF21" s="195">
        <v>0</v>
      </c>
      <c r="AG21" s="195">
        <v>18.09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11.69</v>
      </c>
      <c r="J22" s="195">
        <v>8.35</v>
      </c>
      <c r="K22" s="195">
        <v>126.41</v>
      </c>
      <c r="L22" s="195">
        <v>16.96</v>
      </c>
      <c r="M22" s="195">
        <v>0</v>
      </c>
      <c r="N22" s="195">
        <v>1.05</v>
      </c>
      <c r="O22" s="195">
        <v>1.74</v>
      </c>
      <c r="P22" s="195">
        <v>2.39</v>
      </c>
      <c r="Q22" s="195">
        <v>2.64</v>
      </c>
      <c r="R22" s="195">
        <v>0.37</v>
      </c>
      <c r="S22" s="195">
        <v>3.7</v>
      </c>
      <c r="T22" s="195">
        <v>0</v>
      </c>
      <c r="U22" s="195">
        <v>8.26</v>
      </c>
      <c r="V22" s="195">
        <v>0.2</v>
      </c>
      <c r="W22" s="195">
        <v>0.28000000000000003</v>
      </c>
      <c r="X22" s="195">
        <v>1.3</v>
      </c>
      <c r="Y22" s="195">
        <v>0</v>
      </c>
      <c r="Z22" s="195">
        <v>2.2000000000000002</v>
      </c>
      <c r="AA22" s="195">
        <v>0.67</v>
      </c>
      <c r="AB22" s="195">
        <v>0</v>
      </c>
      <c r="AC22" s="195">
        <v>11.2</v>
      </c>
      <c r="AD22" s="195">
        <v>0</v>
      </c>
      <c r="AE22" s="195">
        <v>0</v>
      </c>
      <c r="AF22" s="195">
        <v>0</v>
      </c>
      <c r="AG22" s="195">
        <v>18.09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11.69</v>
      </c>
      <c r="J23" s="195">
        <v>8.35</v>
      </c>
      <c r="K23" s="195">
        <v>126.41</v>
      </c>
      <c r="L23" s="195">
        <v>16.96</v>
      </c>
      <c r="M23" s="195">
        <v>0</v>
      </c>
      <c r="N23" s="195">
        <v>1.05</v>
      </c>
      <c r="O23" s="195">
        <v>1.74</v>
      </c>
      <c r="P23" s="195">
        <v>2.39</v>
      </c>
      <c r="Q23" s="195">
        <v>2.64</v>
      </c>
      <c r="R23" s="195">
        <v>0.37</v>
      </c>
      <c r="S23" s="195">
        <v>3.7</v>
      </c>
      <c r="T23" s="195">
        <v>0</v>
      </c>
      <c r="U23" s="195">
        <v>8.26</v>
      </c>
      <c r="V23" s="195">
        <v>0.2</v>
      </c>
      <c r="W23" s="195">
        <v>0.28000000000000003</v>
      </c>
      <c r="X23" s="195">
        <v>1.3</v>
      </c>
      <c r="Y23" s="195">
        <v>0</v>
      </c>
      <c r="Z23" s="195">
        <v>2.2000000000000002</v>
      </c>
      <c r="AA23" s="195">
        <v>0.67</v>
      </c>
      <c r="AB23" s="195">
        <v>0</v>
      </c>
      <c r="AC23" s="195">
        <v>11.2</v>
      </c>
      <c r="AD23" s="195">
        <v>0</v>
      </c>
      <c r="AE23" s="195">
        <v>0</v>
      </c>
      <c r="AF23" s="195">
        <v>0</v>
      </c>
      <c r="AG23" s="195">
        <v>18.09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11.69</v>
      </c>
      <c r="J24" s="195">
        <v>8.35</v>
      </c>
      <c r="K24" s="195">
        <v>126.41</v>
      </c>
      <c r="L24" s="195">
        <v>2.2599999999999998</v>
      </c>
      <c r="M24" s="195">
        <v>0</v>
      </c>
      <c r="N24" s="195">
        <v>1.05</v>
      </c>
      <c r="O24" s="195">
        <v>1.74</v>
      </c>
      <c r="P24" s="195">
        <v>2.39</v>
      </c>
      <c r="Q24" s="195">
        <v>2.64</v>
      </c>
      <c r="R24" s="195">
        <v>0.37</v>
      </c>
      <c r="S24" s="195">
        <v>3.7</v>
      </c>
      <c r="T24" s="195">
        <v>0</v>
      </c>
      <c r="U24" s="195">
        <v>8.26</v>
      </c>
      <c r="V24" s="195">
        <v>0.2</v>
      </c>
      <c r="W24" s="195">
        <v>0.28000000000000003</v>
      </c>
      <c r="X24" s="195">
        <v>1.3</v>
      </c>
      <c r="Y24" s="195">
        <v>0</v>
      </c>
      <c r="Z24" s="195">
        <v>2.2000000000000002</v>
      </c>
      <c r="AA24" s="195">
        <v>0.67</v>
      </c>
      <c r="AB24" s="195">
        <v>0</v>
      </c>
      <c r="AC24" s="195">
        <v>11.2</v>
      </c>
      <c r="AD24" s="195">
        <v>0</v>
      </c>
      <c r="AE24" s="195">
        <v>0</v>
      </c>
      <c r="AF24" s="195">
        <v>0</v>
      </c>
      <c r="AG24" s="195">
        <v>18.09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11.69</v>
      </c>
      <c r="J25" s="195">
        <v>8.35</v>
      </c>
      <c r="K25" s="195">
        <v>126.41</v>
      </c>
      <c r="L25" s="195">
        <v>2.2599999999999998</v>
      </c>
      <c r="M25" s="195">
        <v>0</v>
      </c>
      <c r="N25" s="195">
        <v>1.05</v>
      </c>
      <c r="O25" s="195">
        <v>1.74</v>
      </c>
      <c r="P25" s="195">
        <v>2.39</v>
      </c>
      <c r="Q25" s="195">
        <v>2.64</v>
      </c>
      <c r="R25" s="195">
        <v>0.37</v>
      </c>
      <c r="S25" s="195">
        <v>3.7</v>
      </c>
      <c r="T25" s="195">
        <v>0</v>
      </c>
      <c r="U25" s="195">
        <v>8.26</v>
      </c>
      <c r="V25" s="195">
        <v>0.09</v>
      </c>
      <c r="W25" s="195">
        <v>0.28000000000000003</v>
      </c>
      <c r="X25" s="195">
        <v>1.3</v>
      </c>
      <c r="Y25" s="195">
        <v>0</v>
      </c>
      <c r="Z25" s="195">
        <v>2.2000000000000002</v>
      </c>
      <c r="AA25" s="195">
        <v>0.67</v>
      </c>
      <c r="AB25" s="195">
        <v>0</v>
      </c>
      <c r="AC25" s="195">
        <v>11.2</v>
      </c>
      <c r="AD25" s="195">
        <v>0</v>
      </c>
      <c r="AE25" s="195">
        <v>0</v>
      </c>
      <c r="AF25" s="195">
        <v>0</v>
      </c>
      <c r="AG25" s="195">
        <v>18.09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11.69</v>
      </c>
      <c r="J26" s="195">
        <v>8.35</v>
      </c>
      <c r="K26" s="195">
        <v>126.41</v>
      </c>
      <c r="L26" s="195">
        <v>2.2599999999999998</v>
      </c>
      <c r="M26" s="195">
        <v>0</v>
      </c>
      <c r="N26" s="195">
        <v>1.05</v>
      </c>
      <c r="O26" s="195">
        <v>1.74</v>
      </c>
      <c r="P26" s="195">
        <v>2.39</v>
      </c>
      <c r="Q26" s="195">
        <v>2.64</v>
      </c>
      <c r="R26" s="195">
        <v>0.37</v>
      </c>
      <c r="S26" s="195">
        <v>3.7</v>
      </c>
      <c r="T26" s="195">
        <v>0</v>
      </c>
      <c r="U26" s="195">
        <v>8.26</v>
      </c>
      <c r="V26" s="195">
        <v>0.1</v>
      </c>
      <c r="W26" s="195">
        <v>0.28000000000000003</v>
      </c>
      <c r="X26" s="195">
        <v>1.3</v>
      </c>
      <c r="Y26" s="195">
        <v>0</v>
      </c>
      <c r="Z26" s="195">
        <v>2.2000000000000002</v>
      </c>
      <c r="AA26" s="195">
        <v>0.67</v>
      </c>
      <c r="AB26" s="195">
        <v>0</v>
      </c>
      <c r="AC26" s="195">
        <v>11.2</v>
      </c>
      <c r="AD26" s="195">
        <v>0</v>
      </c>
      <c r="AE26" s="195">
        <v>0</v>
      </c>
      <c r="AF26" s="195">
        <v>0</v>
      </c>
      <c r="AG26" s="195">
        <v>18.09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11.69</v>
      </c>
      <c r="J27" s="195">
        <v>8.35</v>
      </c>
      <c r="K27" s="195">
        <v>126.41</v>
      </c>
      <c r="L27" s="195">
        <v>2.2599999999999998</v>
      </c>
      <c r="M27" s="195">
        <v>0</v>
      </c>
      <c r="N27" s="195">
        <v>1.05</v>
      </c>
      <c r="O27" s="195">
        <v>1.74</v>
      </c>
      <c r="P27" s="195">
        <v>2.39</v>
      </c>
      <c r="Q27" s="195">
        <v>7.0000000000000007E-2</v>
      </c>
      <c r="R27" s="195">
        <v>0.37</v>
      </c>
      <c r="S27" s="195">
        <v>0.08</v>
      </c>
      <c r="T27" s="195">
        <v>0</v>
      </c>
      <c r="U27" s="195">
        <v>8.26</v>
      </c>
      <c r="V27" s="195">
        <v>0.1</v>
      </c>
      <c r="W27" s="195">
        <v>0.28000000000000003</v>
      </c>
      <c r="X27" s="195">
        <v>1.3</v>
      </c>
      <c r="Y27" s="195">
        <v>0</v>
      </c>
      <c r="Z27" s="195">
        <v>5.2</v>
      </c>
      <c r="AA27" s="195">
        <v>0.67</v>
      </c>
      <c r="AB27" s="195">
        <v>0</v>
      </c>
      <c r="AC27" s="195">
        <v>11.57</v>
      </c>
      <c r="AD27" s="195">
        <v>0</v>
      </c>
      <c r="AE27" s="195">
        <v>0</v>
      </c>
      <c r="AF27" s="195">
        <v>0</v>
      </c>
      <c r="AG27" s="195">
        <v>18.09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11.69</v>
      </c>
      <c r="J28" s="195">
        <v>8.35</v>
      </c>
      <c r="K28" s="195">
        <v>126.41</v>
      </c>
      <c r="L28" s="195">
        <v>2.2599999999999998</v>
      </c>
      <c r="M28" s="195">
        <v>0</v>
      </c>
      <c r="N28" s="195">
        <v>1.05</v>
      </c>
      <c r="O28" s="195">
        <v>1.74</v>
      </c>
      <c r="P28" s="195">
        <v>2.39</v>
      </c>
      <c r="Q28" s="195">
        <v>7.0000000000000007E-2</v>
      </c>
      <c r="R28" s="195">
        <v>0.37</v>
      </c>
      <c r="S28" s="195">
        <v>0.08</v>
      </c>
      <c r="T28" s="195">
        <v>0</v>
      </c>
      <c r="U28" s="195">
        <v>8.26</v>
      </c>
      <c r="V28" s="195">
        <v>0.1</v>
      </c>
      <c r="W28" s="195">
        <v>0.28000000000000003</v>
      </c>
      <c r="X28" s="195">
        <v>1.3</v>
      </c>
      <c r="Y28" s="195">
        <v>0</v>
      </c>
      <c r="Z28" s="195">
        <v>5.2</v>
      </c>
      <c r="AA28" s="195">
        <v>0.67</v>
      </c>
      <c r="AB28" s="195">
        <v>0</v>
      </c>
      <c r="AC28" s="195">
        <v>11.57</v>
      </c>
      <c r="AD28" s="195">
        <v>0</v>
      </c>
      <c r="AE28" s="195">
        <v>0</v>
      </c>
      <c r="AF28" s="195">
        <v>0</v>
      </c>
      <c r="AG28" s="195">
        <v>18.09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11.69</v>
      </c>
      <c r="J29" s="195">
        <v>8.35</v>
      </c>
      <c r="K29" s="195">
        <v>90.47</v>
      </c>
      <c r="L29" s="195">
        <v>2.2599999999999998</v>
      </c>
      <c r="M29" s="195">
        <v>0</v>
      </c>
      <c r="N29" s="195">
        <v>1.05</v>
      </c>
      <c r="O29" s="195">
        <v>1.74</v>
      </c>
      <c r="P29" s="195">
        <v>2.39</v>
      </c>
      <c r="Q29" s="195">
        <v>7.0000000000000007E-2</v>
      </c>
      <c r="R29" s="195">
        <v>0.37</v>
      </c>
      <c r="S29" s="195">
        <v>0.08</v>
      </c>
      <c r="T29" s="195">
        <v>0</v>
      </c>
      <c r="U29" s="195">
        <v>8.26</v>
      </c>
      <c r="V29" s="195">
        <v>0.1</v>
      </c>
      <c r="W29" s="195">
        <v>0.28000000000000003</v>
      </c>
      <c r="X29" s="195">
        <v>1.3</v>
      </c>
      <c r="Y29" s="195">
        <v>0</v>
      </c>
      <c r="Z29" s="195">
        <v>2.2000000000000002</v>
      </c>
      <c r="AA29" s="195">
        <v>0.67</v>
      </c>
      <c r="AB29" s="195">
        <v>0</v>
      </c>
      <c r="AC29" s="195">
        <v>11.57</v>
      </c>
      <c r="AD29" s="195">
        <v>0</v>
      </c>
      <c r="AE29" s="195">
        <v>0</v>
      </c>
      <c r="AF29" s="195">
        <v>0</v>
      </c>
      <c r="AG29" s="195">
        <v>18.09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11.69</v>
      </c>
      <c r="J30" s="195">
        <v>8.35</v>
      </c>
      <c r="K30" s="195">
        <v>127.41</v>
      </c>
      <c r="L30" s="195">
        <v>31.54</v>
      </c>
      <c r="M30" s="195">
        <v>0</v>
      </c>
      <c r="N30" s="195">
        <v>1.05</v>
      </c>
      <c r="O30" s="195">
        <v>1.74</v>
      </c>
      <c r="P30" s="195">
        <v>2.39</v>
      </c>
      <c r="Q30" s="195">
        <v>2.59</v>
      </c>
      <c r="R30" s="195">
        <v>0.37</v>
      </c>
      <c r="S30" s="195">
        <v>3.7</v>
      </c>
      <c r="T30" s="195">
        <v>0</v>
      </c>
      <c r="U30" s="195">
        <v>8.26</v>
      </c>
      <c r="V30" s="195">
        <v>0.1</v>
      </c>
      <c r="W30" s="195">
        <v>0.28000000000000003</v>
      </c>
      <c r="X30" s="195">
        <v>1.3</v>
      </c>
      <c r="Y30" s="195">
        <v>0</v>
      </c>
      <c r="Z30" s="195">
        <v>2.2000000000000002</v>
      </c>
      <c r="AA30" s="195">
        <v>0.67</v>
      </c>
      <c r="AB30" s="195">
        <v>0</v>
      </c>
      <c r="AC30" s="195">
        <v>11.57</v>
      </c>
      <c r="AD30" s="195">
        <v>0</v>
      </c>
      <c r="AE30" s="195">
        <v>0</v>
      </c>
      <c r="AF30" s="195">
        <v>0</v>
      </c>
      <c r="AG30" s="195">
        <v>18.09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10.54</v>
      </c>
      <c r="E31" s="195">
        <v>0</v>
      </c>
      <c r="F31" s="195">
        <v>0</v>
      </c>
      <c r="G31" s="195">
        <v>16.96</v>
      </c>
      <c r="H31" s="195">
        <v>0</v>
      </c>
      <c r="I31" s="195">
        <v>11.69</v>
      </c>
      <c r="J31" s="195">
        <v>8.35</v>
      </c>
      <c r="K31" s="195">
        <v>127.41</v>
      </c>
      <c r="L31" s="195">
        <v>31.52</v>
      </c>
      <c r="M31" s="195">
        <v>0</v>
      </c>
      <c r="N31" s="195">
        <v>1.05</v>
      </c>
      <c r="O31" s="195">
        <v>1.74</v>
      </c>
      <c r="P31" s="195">
        <v>2.39</v>
      </c>
      <c r="Q31" s="195">
        <v>2.59</v>
      </c>
      <c r="R31" s="195">
        <v>0.37</v>
      </c>
      <c r="S31" s="195">
        <v>3.7</v>
      </c>
      <c r="T31" s="195">
        <v>0</v>
      </c>
      <c r="U31" s="195">
        <v>8.26</v>
      </c>
      <c r="V31" s="195">
        <v>0.1</v>
      </c>
      <c r="W31" s="195">
        <v>0.28000000000000003</v>
      </c>
      <c r="X31" s="195">
        <v>1.3</v>
      </c>
      <c r="Y31" s="195">
        <v>0</v>
      </c>
      <c r="Z31" s="195">
        <v>2.2000000000000002</v>
      </c>
      <c r="AA31" s="195">
        <v>9.48</v>
      </c>
      <c r="AB31" s="195">
        <v>0</v>
      </c>
      <c r="AC31" s="195">
        <v>11.55</v>
      </c>
      <c r="AD31" s="195">
        <v>0</v>
      </c>
      <c r="AE31" s="195">
        <v>0</v>
      </c>
      <c r="AF31" s="195">
        <v>0</v>
      </c>
      <c r="AG31" s="195">
        <v>18.09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10.54</v>
      </c>
      <c r="E32" s="195">
        <v>0</v>
      </c>
      <c r="F32" s="195">
        <v>0</v>
      </c>
      <c r="G32" s="195">
        <v>16.96</v>
      </c>
      <c r="H32" s="195">
        <v>0</v>
      </c>
      <c r="I32" s="195">
        <v>11.69</v>
      </c>
      <c r="J32" s="195">
        <v>8.35</v>
      </c>
      <c r="K32" s="195">
        <v>127.41</v>
      </c>
      <c r="L32" s="195">
        <v>31.52</v>
      </c>
      <c r="M32" s="195">
        <v>0</v>
      </c>
      <c r="N32" s="195">
        <v>1.05</v>
      </c>
      <c r="O32" s="195">
        <v>1.74</v>
      </c>
      <c r="P32" s="195">
        <v>2.39</v>
      </c>
      <c r="Q32" s="195">
        <v>2.59</v>
      </c>
      <c r="R32" s="195">
        <v>0.37</v>
      </c>
      <c r="S32" s="195">
        <v>3.7</v>
      </c>
      <c r="T32" s="195">
        <v>0</v>
      </c>
      <c r="U32" s="195">
        <v>8.26</v>
      </c>
      <c r="V32" s="195">
        <v>0.1</v>
      </c>
      <c r="W32" s="195">
        <v>0.28000000000000003</v>
      </c>
      <c r="X32" s="195">
        <v>1.3</v>
      </c>
      <c r="Y32" s="195">
        <v>0</v>
      </c>
      <c r="Z32" s="195">
        <v>2.2000000000000002</v>
      </c>
      <c r="AA32" s="195">
        <v>9.48</v>
      </c>
      <c r="AB32" s="195">
        <v>0</v>
      </c>
      <c r="AC32" s="195">
        <v>11.55</v>
      </c>
      <c r="AD32" s="195">
        <v>0</v>
      </c>
      <c r="AE32" s="195">
        <v>0</v>
      </c>
      <c r="AF32" s="195">
        <v>0</v>
      </c>
      <c r="AG32" s="195">
        <v>18.09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10.54</v>
      </c>
      <c r="E33" s="195">
        <v>0</v>
      </c>
      <c r="F33" s="195">
        <v>0</v>
      </c>
      <c r="G33" s="195">
        <v>16.96</v>
      </c>
      <c r="H33" s="195">
        <v>0</v>
      </c>
      <c r="I33" s="195">
        <v>11.69</v>
      </c>
      <c r="J33" s="195">
        <v>8.35</v>
      </c>
      <c r="K33" s="195">
        <v>127.41</v>
      </c>
      <c r="L33" s="195">
        <v>31.52</v>
      </c>
      <c r="M33" s="195">
        <v>0</v>
      </c>
      <c r="N33" s="195">
        <v>1.05</v>
      </c>
      <c r="O33" s="195">
        <v>1.74</v>
      </c>
      <c r="P33" s="195">
        <v>2.39</v>
      </c>
      <c r="Q33" s="195">
        <v>2.59</v>
      </c>
      <c r="R33" s="195">
        <v>0</v>
      </c>
      <c r="S33" s="195">
        <v>3.7</v>
      </c>
      <c r="T33" s="195">
        <v>0</v>
      </c>
      <c r="U33" s="195">
        <v>8.26</v>
      </c>
      <c r="V33" s="195">
        <v>0.1</v>
      </c>
      <c r="W33" s="195">
        <v>0.28000000000000003</v>
      </c>
      <c r="X33" s="195">
        <v>1.3</v>
      </c>
      <c r="Y33" s="195">
        <v>0</v>
      </c>
      <c r="Z33" s="195">
        <v>2.2000000000000002</v>
      </c>
      <c r="AA33" s="195">
        <v>9.48</v>
      </c>
      <c r="AB33" s="195">
        <v>0</v>
      </c>
      <c r="AC33" s="195">
        <v>11.55</v>
      </c>
      <c r="AD33" s="195">
        <v>0</v>
      </c>
      <c r="AE33" s="195">
        <v>0</v>
      </c>
      <c r="AF33" s="195">
        <v>0</v>
      </c>
      <c r="AG33" s="195">
        <v>18.09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10.54</v>
      </c>
      <c r="E34" s="195">
        <v>0</v>
      </c>
      <c r="F34" s="195">
        <v>0</v>
      </c>
      <c r="G34" s="195">
        <v>16.96</v>
      </c>
      <c r="H34" s="195">
        <v>0</v>
      </c>
      <c r="I34" s="195">
        <v>11.69</v>
      </c>
      <c r="J34" s="195">
        <v>8.35</v>
      </c>
      <c r="K34" s="195">
        <v>127.41</v>
      </c>
      <c r="L34" s="195">
        <v>31.52</v>
      </c>
      <c r="M34" s="195">
        <v>0</v>
      </c>
      <c r="N34" s="195">
        <v>1.05</v>
      </c>
      <c r="O34" s="195">
        <v>1.74</v>
      </c>
      <c r="P34" s="195">
        <v>2.39</v>
      </c>
      <c r="Q34" s="195">
        <v>2.59</v>
      </c>
      <c r="R34" s="195">
        <v>0</v>
      </c>
      <c r="S34" s="195">
        <v>3.7</v>
      </c>
      <c r="T34" s="195">
        <v>0</v>
      </c>
      <c r="U34" s="195">
        <v>8.26</v>
      </c>
      <c r="V34" s="195">
        <v>0.1</v>
      </c>
      <c r="W34" s="195">
        <v>0.28000000000000003</v>
      </c>
      <c r="X34" s="195">
        <v>1.3</v>
      </c>
      <c r="Y34" s="195">
        <v>0</v>
      </c>
      <c r="Z34" s="195">
        <v>2.2000000000000002</v>
      </c>
      <c r="AA34" s="195">
        <v>9.48</v>
      </c>
      <c r="AB34" s="195">
        <v>0</v>
      </c>
      <c r="AC34" s="195">
        <v>11.55</v>
      </c>
      <c r="AD34" s="195">
        <v>0</v>
      </c>
      <c r="AE34" s="195">
        <v>0</v>
      </c>
      <c r="AF34" s="195">
        <v>0</v>
      </c>
      <c r="AG34" s="195">
        <v>18.09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10.54</v>
      </c>
      <c r="E35" s="195">
        <v>0</v>
      </c>
      <c r="F35" s="195">
        <v>0</v>
      </c>
      <c r="G35" s="195">
        <v>16.96</v>
      </c>
      <c r="H35" s="195">
        <v>0</v>
      </c>
      <c r="I35" s="195">
        <v>11.69</v>
      </c>
      <c r="J35" s="195">
        <v>8.35</v>
      </c>
      <c r="K35" s="195">
        <v>127.41</v>
      </c>
      <c r="L35" s="195">
        <v>31.52</v>
      </c>
      <c r="M35" s="195">
        <v>0</v>
      </c>
      <c r="N35" s="195">
        <v>1.05</v>
      </c>
      <c r="O35" s="195">
        <v>1.74</v>
      </c>
      <c r="P35" s="195">
        <v>2.35</v>
      </c>
      <c r="Q35" s="195">
        <v>2.5499999999999998</v>
      </c>
      <c r="R35" s="195">
        <v>0</v>
      </c>
      <c r="S35" s="195">
        <v>3.36</v>
      </c>
      <c r="T35" s="195">
        <v>0</v>
      </c>
      <c r="U35" s="195">
        <v>8.26</v>
      </c>
      <c r="V35" s="195">
        <v>0.1</v>
      </c>
      <c r="W35" s="195">
        <v>0.28000000000000003</v>
      </c>
      <c r="X35" s="195">
        <v>1.3</v>
      </c>
      <c r="Y35" s="195">
        <v>0</v>
      </c>
      <c r="Z35" s="195">
        <v>2.2000000000000002</v>
      </c>
      <c r="AA35" s="195">
        <v>9.48</v>
      </c>
      <c r="AB35" s="195">
        <v>0</v>
      </c>
      <c r="AC35" s="195">
        <v>11.55</v>
      </c>
      <c r="AD35" s="195">
        <v>0</v>
      </c>
      <c r="AE35" s="195">
        <v>0</v>
      </c>
      <c r="AF35" s="195">
        <v>0</v>
      </c>
      <c r="AG35" s="195">
        <v>18.09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10.54</v>
      </c>
      <c r="E36" s="195">
        <v>0</v>
      </c>
      <c r="F36" s="195">
        <v>0</v>
      </c>
      <c r="G36" s="195">
        <v>16.96</v>
      </c>
      <c r="H36" s="195">
        <v>0</v>
      </c>
      <c r="I36" s="195">
        <v>11.69</v>
      </c>
      <c r="J36" s="195">
        <v>8.35</v>
      </c>
      <c r="K36" s="195">
        <v>127.41</v>
      </c>
      <c r="L36" s="195">
        <v>31.52</v>
      </c>
      <c r="M36" s="195">
        <v>0</v>
      </c>
      <c r="N36" s="195">
        <v>1.05</v>
      </c>
      <c r="O36" s="195">
        <v>1.74</v>
      </c>
      <c r="P36" s="195">
        <v>2.35</v>
      </c>
      <c r="Q36" s="195">
        <v>2.5499999999999998</v>
      </c>
      <c r="R36" s="195">
        <v>0</v>
      </c>
      <c r="S36" s="195">
        <v>3.36</v>
      </c>
      <c r="T36" s="195">
        <v>0</v>
      </c>
      <c r="U36" s="195">
        <v>8.26</v>
      </c>
      <c r="V36" s="195">
        <v>0.1</v>
      </c>
      <c r="W36" s="195">
        <v>0.28000000000000003</v>
      </c>
      <c r="X36" s="195">
        <v>1.3</v>
      </c>
      <c r="Y36" s="195">
        <v>0</v>
      </c>
      <c r="Z36" s="195">
        <v>2.2000000000000002</v>
      </c>
      <c r="AA36" s="195">
        <v>9.48</v>
      </c>
      <c r="AB36" s="195">
        <v>0</v>
      </c>
      <c r="AC36" s="195">
        <v>11.55</v>
      </c>
      <c r="AD36" s="195">
        <v>0</v>
      </c>
      <c r="AE36" s="195">
        <v>0</v>
      </c>
      <c r="AF36" s="195">
        <v>0</v>
      </c>
      <c r="AG36" s="195">
        <v>18.09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10.54</v>
      </c>
      <c r="E37" s="195">
        <v>0</v>
      </c>
      <c r="F37" s="195">
        <v>0</v>
      </c>
      <c r="G37" s="195">
        <v>16.96</v>
      </c>
      <c r="H37" s="195">
        <v>0</v>
      </c>
      <c r="I37" s="195">
        <v>11.69</v>
      </c>
      <c r="J37" s="195">
        <v>8.35</v>
      </c>
      <c r="K37" s="195">
        <v>127.41</v>
      </c>
      <c r="L37" s="195">
        <v>34.39</v>
      </c>
      <c r="M37" s="195">
        <v>0</v>
      </c>
      <c r="N37" s="195">
        <v>1.05</v>
      </c>
      <c r="O37" s="195">
        <v>1.74</v>
      </c>
      <c r="P37" s="195">
        <v>2.36</v>
      </c>
      <c r="Q37" s="195">
        <v>2.5499999999999998</v>
      </c>
      <c r="R37" s="195">
        <v>5.77</v>
      </c>
      <c r="S37" s="195">
        <v>3.3</v>
      </c>
      <c r="T37" s="195">
        <v>0</v>
      </c>
      <c r="U37" s="195">
        <v>8.26</v>
      </c>
      <c r="V37" s="195">
        <v>2.82</v>
      </c>
      <c r="W37" s="195">
        <v>4.3099999999999996</v>
      </c>
      <c r="X37" s="195">
        <v>20.09</v>
      </c>
      <c r="Y37" s="195">
        <v>0</v>
      </c>
      <c r="Z37" s="195">
        <v>3.37</v>
      </c>
      <c r="AA37" s="195">
        <v>9.48</v>
      </c>
      <c r="AB37" s="195">
        <v>0</v>
      </c>
      <c r="AC37" s="195">
        <v>11.55</v>
      </c>
      <c r="AD37" s="195">
        <v>0</v>
      </c>
      <c r="AE37" s="195">
        <v>0</v>
      </c>
      <c r="AF37" s="195">
        <v>0</v>
      </c>
      <c r="AG37" s="195">
        <v>18.09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10.54</v>
      </c>
      <c r="E38" s="195">
        <v>0</v>
      </c>
      <c r="F38" s="195">
        <v>0</v>
      </c>
      <c r="G38" s="195">
        <v>16.96</v>
      </c>
      <c r="H38" s="195">
        <v>0</v>
      </c>
      <c r="I38" s="195">
        <v>11.69</v>
      </c>
      <c r="J38" s="195">
        <v>8.35</v>
      </c>
      <c r="K38" s="195">
        <v>127.41</v>
      </c>
      <c r="L38" s="195">
        <v>34.39</v>
      </c>
      <c r="M38" s="195">
        <v>0</v>
      </c>
      <c r="N38" s="195">
        <v>1.05</v>
      </c>
      <c r="O38" s="195">
        <v>1.74</v>
      </c>
      <c r="P38" s="195">
        <v>2.36</v>
      </c>
      <c r="Q38" s="195">
        <v>2.5499999999999998</v>
      </c>
      <c r="R38" s="195">
        <v>5.77</v>
      </c>
      <c r="S38" s="195">
        <v>3.3</v>
      </c>
      <c r="T38" s="195">
        <v>0</v>
      </c>
      <c r="U38" s="195">
        <v>8.26</v>
      </c>
      <c r="V38" s="195">
        <v>2.82</v>
      </c>
      <c r="W38" s="195">
        <v>4.3099999999999996</v>
      </c>
      <c r="X38" s="195">
        <v>20.09</v>
      </c>
      <c r="Y38" s="195">
        <v>0</v>
      </c>
      <c r="Z38" s="195">
        <v>3.37</v>
      </c>
      <c r="AA38" s="195">
        <v>9.48</v>
      </c>
      <c r="AB38" s="195">
        <v>0</v>
      </c>
      <c r="AC38" s="195">
        <v>11.55</v>
      </c>
      <c r="AD38" s="195">
        <v>0</v>
      </c>
      <c r="AE38" s="195">
        <v>0</v>
      </c>
      <c r="AF38" s="195">
        <v>0</v>
      </c>
      <c r="AG38" s="195">
        <v>18.09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10.4</v>
      </c>
      <c r="E39" s="195">
        <v>0</v>
      </c>
      <c r="F39" s="195">
        <v>0</v>
      </c>
      <c r="G39" s="195">
        <v>16.96</v>
      </c>
      <c r="H39" s="195">
        <v>0</v>
      </c>
      <c r="I39" s="195">
        <v>11.69</v>
      </c>
      <c r="J39" s="195">
        <v>8.35</v>
      </c>
      <c r="K39" s="195">
        <v>127.41</v>
      </c>
      <c r="L39" s="195">
        <v>34.39</v>
      </c>
      <c r="M39" s="195">
        <v>0</v>
      </c>
      <c r="N39" s="195">
        <v>1.05</v>
      </c>
      <c r="O39" s="195">
        <v>1.74</v>
      </c>
      <c r="P39" s="195">
        <v>2.36</v>
      </c>
      <c r="Q39" s="195">
        <v>2.5499999999999998</v>
      </c>
      <c r="R39" s="195">
        <v>5.77</v>
      </c>
      <c r="S39" s="195">
        <v>3.36</v>
      </c>
      <c r="T39" s="195">
        <v>0</v>
      </c>
      <c r="U39" s="195">
        <v>8.26</v>
      </c>
      <c r="V39" s="195">
        <v>3.18</v>
      </c>
      <c r="W39" s="195">
        <v>4.3099999999999996</v>
      </c>
      <c r="X39" s="195">
        <v>20.09</v>
      </c>
      <c r="Y39" s="195">
        <v>0</v>
      </c>
      <c r="Z39" s="195">
        <v>3.37</v>
      </c>
      <c r="AA39" s="195">
        <v>9.48</v>
      </c>
      <c r="AB39" s="195">
        <v>0</v>
      </c>
      <c r="AC39" s="195">
        <v>11.55</v>
      </c>
      <c r="AD39" s="195">
        <v>0</v>
      </c>
      <c r="AE39" s="195">
        <v>0</v>
      </c>
      <c r="AF39" s="195">
        <v>0</v>
      </c>
      <c r="AG39" s="195">
        <v>18.09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10.4</v>
      </c>
      <c r="E40" s="195">
        <v>0</v>
      </c>
      <c r="F40" s="195">
        <v>0</v>
      </c>
      <c r="G40" s="195">
        <v>16.96</v>
      </c>
      <c r="H40" s="195">
        <v>0</v>
      </c>
      <c r="I40" s="195">
        <v>11.69</v>
      </c>
      <c r="J40" s="195">
        <v>8.35</v>
      </c>
      <c r="K40" s="195">
        <v>127.41</v>
      </c>
      <c r="L40" s="195">
        <v>34.39</v>
      </c>
      <c r="M40" s="195">
        <v>0</v>
      </c>
      <c r="N40" s="195">
        <v>1.05</v>
      </c>
      <c r="O40" s="195">
        <v>1.74</v>
      </c>
      <c r="P40" s="195">
        <v>2.36</v>
      </c>
      <c r="Q40" s="195">
        <v>2.5499999999999998</v>
      </c>
      <c r="R40" s="195">
        <v>5.77</v>
      </c>
      <c r="S40" s="195">
        <v>3.36</v>
      </c>
      <c r="T40" s="195">
        <v>0</v>
      </c>
      <c r="U40" s="195">
        <v>8.26</v>
      </c>
      <c r="V40" s="195">
        <v>3.18</v>
      </c>
      <c r="W40" s="195">
        <v>4.3099999999999996</v>
      </c>
      <c r="X40" s="195">
        <v>20.09</v>
      </c>
      <c r="Y40" s="195">
        <v>0</v>
      </c>
      <c r="Z40" s="195">
        <v>3.37</v>
      </c>
      <c r="AA40" s="195">
        <v>9.48</v>
      </c>
      <c r="AB40" s="195">
        <v>0</v>
      </c>
      <c r="AC40" s="195">
        <v>11.55</v>
      </c>
      <c r="AD40" s="195">
        <v>0</v>
      </c>
      <c r="AE40" s="195">
        <v>0</v>
      </c>
      <c r="AF40" s="195">
        <v>0</v>
      </c>
      <c r="AG40" s="195">
        <v>18.68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10.4</v>
      </c>
      <c r="E41" s="195">
        <v>0</v>
      </c>
      <c r="F41" s="195">
        <v>0</v>
      </c>
      <c r="G41" s="195">
        <v>16.96</v>
      </c>
      <c r="H41" s="195">
        <v>0</v>
      </c>
      <c r="I41" s="195">
        <v>11.69</v>
      </c>
      <c r="J41" s="195">
        <v>8.35</v>
      </c>
      <c r="K41" s="195">
        <v>127.41</v>
      </c>
      <c r="L41" s="195">
        <v>34.39</v>
      </c>
      <c r="M41" s="195">
        <v>0</v>
      </c>
      <c r="N41" s="195">
        <v>1.05</v>
      </c>
      <c r="O41" s="195">
        <v>1.74</v>
      </c>
      <c r="P41" s="195">
        <v>2.36</v>
      </c>
      <c r="Q41" s="195">
        <v>2.5499999999999998</v>
      </c>
      <c r="R41" s="195">
        <v>5.77</v>
      </c>
      <c r="S41" s="195">
        <v>3.37</v>
      </c>
      <c r="T41" s="195">
        <v>0</v>
      </c>
      <c r="U41" s="195">
        <v>8.26</v>
      </c>
      <c r="V41" s="195">
        <v>3.18</v>
      </c>
      <c r="W41" s="195">
        <v>4.3099999999999996</v>
      </c>
      <c r="X41" s="195">
        <v>20.09</v>
      </c>
      <c r="Y41" s="195">
        <v>0</v>
      </c>
      <c r="Z41" s="195">
        <v>30.81</v>
      </c>
      <c r="AA41" s="195">
        <v>9.48</v>
      </c>
      <c r="AB41" s="195">
        <v>0</v>
      </c>
      <c r="AC41" s="195">
        <v>11.55</v>
      </c>
      <c r="AD41" s="195">
        <v>0</v>
      </c>
      <c r="AE41" s="195">
        <v>0</v>
      </c>
      <c r="AF41" s="195">
        <v>0</v>
      </c>
      <c r="AG41" s="195">
        <v>18.68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10.4</v>
      </c>
      <c r="E42" s="195">
        <v>0</v>
      </c>
      <c r="F42" s="195">
        <v>0</v>
      </c>
      <c r="G42" s="195">
        <v>16.96</v>
      </c>
      <c r="H42" s="195">
        <v>0</v>
      </c>
      <c r="I42" s="195">
        <v>11.69</v>
      </c>
      <c r="J42" s="195">
        <v>8.35</v>
      </c>
      <c r="K42" s="195">
        <v>127.41</v>
      </c>
      <c r="L42" s="195">
        <v>34.39</v>
      </c>
      <c r="M42" s="195">
        <v>0</v>
      </c>
      <c r="N42" s="195">
        <v>1.05</v>
      </c>
      <c r="O42" s="195">
        <v>1.74</v>
      </c>
      <c r="P42" s="195">
        <v>2.36</v>
      </c>
      <c r="Q42" s="195">
        <v>2.5499999999999998</v>
      </c>
      <c r="R42" s="195">
        <v>5.77</v>
      </c>
      <c r="S42" s="195">
        <v>3.37</v>
      </c>
      <c r="T42" s="195">
        <v>0</v>
      </c>
      <c r="U42" s="195">
        <v>8.26</v>
      </c>
      <c r="V42" s="195">
        <v>3.18</v>
      </c>
      <c r="W42" s="195">
        <v>4.3099999999999996</v>
      </c>
      <c r="X42" s="195">
        <v>20.09</v>
      </c>
      <c r="Y42" s="195">
        <v>0</v>
      </c>
      <c r="Z42" s="195">
        <v>30.81</v>
      </c>
      <c r="AA42" s="195">
        <v>9.48</v>
      </c>
      <c r="AB42" s="195">
        <v>0</v>
      </c>
      <c r="AC42" s="195">
        <v>11.55</v>
      </c>
      <c r="AD42" s="195">
        <v>0</v>
      </c>
      <c r="AE42" s="195">
        <v>0</v>
      </c>
      <c r="AF42" s="195">
        <v>0</v>
      </c>
      <c r="AG42" s="195">
        <v>18.68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10.4</v>
      </c>
      <c r="E43" s="195">
        <v>0</v>
      </c>
      <c r="F43" s="195">
        <v>0</v>
      </c>
      <c r="G43" s="195">
        <v>16.96</v>
      </c>
      <c r="H43" s="195">
        <v>0</v>
      </c>
      <c r="I43" s="195">
        <v>11.69</v>
      </c>
      <c r="J43" s="195">
        <v>8.35</v>
      </c>
      <c r="K43" s="195">
        <v>127.41</v>
      </c>
      <c r="L43" s="195">
        <v>34.39</v>
      </c>
      <c r="M43" s="195">
        <v>0</v>
      </c>
      <c r="N43" s="195">
        <v>1.05</v>
      </c>
      <c r="O43" s="195">
        <v>1.74</v>
      </c>
      <c r="P43" s="195">
        <v>2.36</v>
      </c>
      <c r="Q43" s="195">
        <v>2.56</v>
      </c>
      <c r="R43" s="195">
        <v>5.77</v>
      </c>
      <c r="S43" s="195">
        <v>3.37</v>
      </c>
      <c r="T43" s="195">
        <v>0</v>
      </c>
      <c r="U43" s="195">
        <v>8.16</v>
      </c>
      <c r="V43" s="195">
        <v>3.18</v>
      </c>
      <c r="W43" s="195">
        <v>4.3099999999999996</v>
      </c>
      <c r="X43" s="195">
        <v>20.09</v>
      </c>
      <c r="Y43" s="195">
        <v>0</v>
      </c>
      <c r="Z43" s="195">
        <v>30.81</v>
      </c>
      <c r="AA43" s="195">
        <v>9.48</v>
      </c>
      <c r="AB43" s="195">
        <v>0</v>
      </c>
      <c r="AC43" s="195">
        <v>11.89</v>
      </c>
      <c r="AD43" s="195">
        <v>0</v>
      </c>
      <c r="AE43" s="195">
        <v>0</v>
      </c>
      <c r="AF43" s="195">
        <v>0</v>
      </c>
      <c r="AG43" s="195">
        <v>18.68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10.4</v>
      </c>
      <c r="E44" s="195">
        <v>0</v>
      </c>
      <c r="F44" s="195">
        <v>0</v>
      </c>
      <c r="G44" s="195">
        <v>16.96</v>
      </c>
      <c r="H44" s="195">
        <v>0</v>
      </c>
      <c r="I44" s="195">
        <v>11.69</v>
      </c>
      <c r="J44" s="195">
        <v>8.35</v>
      </c>
      <c r="K44" s="195">
        <v>127.41</v>
      </c>
      <c r="L44" s="195">
        <v>34.39</v>
      </c>
      <c r="M44" s="195">
        <v>0</v>
      </c>
      <c r="N44" s="195">
        <v>1.05</v>
      </c>
      <c r="O44" s="195">
        <v>1.74</v>
      </c>
      <c r="P44" s="195">
        <v>2.36</v>
      </c>
      <c r="Q44" s="195">
        <v>2.56</v>
      </c>
      <c r="R44" s="195">
        <v>5.77</v>
      </c>
      <c r="S44" s="195">
        <v>3.37</v>
      </c>
      <c r="T44" s="195">
        <v>0</v>
      </c>
      <c r="U44" s="195">
        <v>8.16</v>
      </c>
      <c r="V44" s="195">
        <v>3.18</v>
      </c>
      <c r="W44" s="195">
        <v>4.3099999999999996</v>
      </c>
      <c r="X44" s="195">
        <v>20.09</v>
      </c>
      <c r="Y44" s="195">
        <v>0</v>
      </c>
      <c r="Z44" s="195">
        <v>30.81</v>
      </c>
      <c r="AA44" s="195">
        <v>9.48</v>
      </c>
      <c r="AB44" s="195">
        <v>0</v>
      </c>
      <c r="AC44" s="195">
        <v>11.89</v>
      </c>
      <c r="AD44" s="195">
        <v>0</v>
      </c>
      <c r="AE44" s="195">
        <v>0</v>
      </c>
      <c r="AF44" s="195">
        <v>0</v>
      </c>
      <c r="AG44" s="195">
        <v>18.68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10.4</v>
      </c>
      <c r="E45" s="195">
        <v>0</v>
      </c>
      <c r="F45" s="195">
        <v>0</v>
      </c>
      <c r="G45" s="195">
        <v>16.96</v>
      </c>
      <c r="H45" s="195">
        <v>0</v>
      </c>
      <c r="I45" s="195">
        <v>11.69</v>
      </c>
      <c r="J45" s="195">
        <v>8.35</v>
      </c>
      <c r="K45" s="195">
        <v>127.41</v>
      </c>
      <c r="L45" s="195">
        <v>34.39</v>
      </c>
      <c r="M45" s="195">
        <v>0</v>
      </c>
      <c r="N45" s="195">
        <v>1.05</v>
      </c>
      <c r="O45" s="195">
        <v>1.74</v>
      </c>
      <c r="P45" s="195">
        <v>2.36</v>
      </c>
      <c r="Q45" s="195">
        <v>2.41</v>
      </c>
      <c r="R45" s="195">
        <v>5.77</v>
      </c>
      <c r="S45" s="195">
        <v>3.37</v>
      </c>
      <c r="T45" s="195">
        <v>0</v>
      </c>
      <c r="U45" s="195">
        <v>8.16</v>
      </c>
      <c r="V45" s="195">
        <v>3.18</v>
      </c>
      <c r="W45" s="195">
        <v>4.3099999999999996</v>
      </c>
      <c r="X45" s="195">
        <v>20.09</v>
      </c>
      <c r="Y45" s="195">
        <v>0</v>
      </c>
      <c r="Z45" s="195">
        <v>30.81</v>
      </c>
      <c r="AA45" s="195">
        <v>9.48</v>
      </c>
      <c r="AB45" s="195">
        <v>0</v>
      </c>
      <c r="AC45" s="195">
        <v>11.89</v>
      </c>
      <c r="AD45" s="195">
        <v>0</v>
      </c>
      <c r="AE45" s="195">
        <v>0</v>
      </c>
      <c r="AF45" s="195">
        <v>0</v>
      </c>
      <c r="AG45" s="195">
        <v>18.68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10.4</v>
      </c>
      <c r="E46" s="195">
        <v>0</v>
      </c>
      <c r="F46" s="195">
        <v>0</v>
      </c>
      <c r="G46" s="195">
        <v>16.96</v>
      </c>
      <c r="H46" s="195">
        <v>0</v>
      </c>
      <c r="I46" s="195">
        <v>11.69</v>
      </c>
      <c r="J46" s="195">
        <v>8.35</v>
      </c>
      <c r="K46" s="195">
        <v>127.41</v>
      </c>
      <c r="L46" s="195">
        <v>34.39</v>
      </c>
      <c r="M46" s="195">
        <v>0</v>
      </c>
      <c r="N46" s="195">
        <v>1.05</v>
      </c>
      <c r="O46" s="195">
        <v>1.74</v>
      </c>
      <c r="P46" s="195">
        <v>2.36</v>
      </c>
      <c r="Q46" s="195">
        <v>2.41</v>
      </c>
      <c r="R46" s="195">
        <v>5.77</v>
      </c>
      <c r="S46" s="195">
        <v>3.37</v>
      </c>
      <c r="T46" s="195">
        <v>0</v>
      </c>
      <c r="U46" s="195">
        <v>8.16</v>
      </c>
      <c r="V46" s="195">
        <v>3.18</v>
      </c>
      <c r="W46" s="195">
        <v>4.3099999999999996</v>
      </c>
      <c r="X46" s="195">
        <v>20.09</v>
      </c>
      <c r="Y46" s="195">
        <v>0</v>
      </c>
      <c r="Z46" s="195">
        <v>30.81</v>
      </c>
      <c r="AA46" s="195">
        <v>9.48</v>
      </c>
      <c r="AB46" s="195">
        <v>0</v>
      </c>
      <c r="AC46" s="195">
        <v>11.89</v>
      </c>
      <c r="AD46" s="195">
        <v>0</v>
      </c>
      <c r="AE46" s="195">
        <v>0</v>
      </c>
      <c r="AF46" s="195">
        <v>0</v>
      </c>
      <c r="AG46" s="195">
        <v>18.68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10.4</v>
      </c>
      <c r="E47" s="195">
        <v>0</v>
      </c>
      <c r="F47" s="195">
        <v>0</v>
      </c>
      <c r="G47" s="195">
        <v>16.96</v>
      </c>
      <c r="H47" s="195">
        <v>0</v>
      </c>
      <c r="I47" s="195">
        <v>11.69</v>
      </c>
      <c r="J47" s="195">
        <v>8.35</v>
      </c>
      <c r="K47" s="195">
        <v>127.41</v>
      </c>
      <c r="L47" s="195">
        <v>35.97</v>
      </c>
      <c r="M47" s="195">
        <v>0</v>
      </c>
      <c r="N47" s="195">
        <v>1.05</v>
      </c>
      <c r="O47" s="195">
        <v>1.74</v>
      </c>
      <c r="P47" s="195">
        <v>2.36</v>
      </c>
      <c r="Q47" s="195">
        <v>2.41</v>
      </c>
      <c r="R47" s="195">
        <v>5.77</v>
      </c>
      <c r="S47" s="195">
        <v>3.37</v>
      </c>
      <c r="T47" s="195">
        <v>0</v>
      </c>
      <c r="U47" s="195">
        <v>8.16</v>
      </c>
      <c r="V47" s="195">
        <v>3.18</v>
      </c>
      <c r="W47" s="195">
        <v>4.3099999999999996</v>
      </c>
      <c r="X47" s="195">
        <v>20.09</v>
      </c>
      <c r="Y47" s="195">
        <v>0</v>
      </c>
      <c r="Z47" s="195">
        <v>32.24</v>
      </c>
      <c r="AA47" s="195">
        <v>9.48</v>
      </c>
      <c r="AB47" s="195">
        <v>0</v>
      </c>
      <c r="AC47" s="195">
        <v>11.89</v>
      </c>
      <c r="AD47" s="195">
        <v>0</v>
      </c>
      <c r="AE47" s="195">
        <v>0</v>
      </c>
      <c r="AF47" s="195">
        <v>0</v>
      </c>
      <c r="AG47" s="195">
        <v>18.68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10.4</v>
      </c>
      <c r="E48" s="195">
        <v>0</v>
      </c>
      <c r="F48" s="195">
        <v>0</v>
      </c>
      <c r="G48" s="195">
        <v>16.96</v>
      </c>
      <c r="H48" s="195">
        <v>0</v>
      </c>
      <c r="I48" s="195">
        <v>11.69</v>
      </c>
      <c r="J48" s="195">
        <v>8.35</v>
      </c>
      <c r="K48" s="195">
        <v>127.41</v>
      </c>
      <c r="L48" s="195">
        <v>35.97</v>
      </c>
      <c r="M48" s="195">
        <v>0</v>
      </c>
      <c r="N48" s="195">
        <v>1.05</v>
      </c>
      <c r="O48" s="195">
        <v>1.74</v>
      </c>
      <c r="P48" s="195">
        <v>2.36</v>
      </c>
      <c r="Q48" s="195">
        <v>2.41</v>
      </c>
      <c r="R48" s="195">
        <v>5.77</v>
      </c>
      <c r="S48" s="195">
        <v>3.37</v>
      </c>
      <c r="T48" s="195">
        <v>0</v>
      </c>
      <c r="U48" s="195">
        <v>8.16</v>
      </c>
      <c r="V48" s="195">
        <v>3.18</v>
      </c>
      <c r="W48" s="195">
        <v>4.3099999999999996</v>
      </c>
      <c r="X48" s="195">
        <v>20.09</v>
      </c>
      <c r="Y48" s="195">
        <v>0</v>
      </c>
      <c r="Z48" s="195">
        <v>32.24</v>
      </c>
      <c r="AA48" s="195">
        <v>9.48</v>
      </c>
      <c r="AB48" s="195">
        <v>0</v>
      </c>
      <c r="AC48" s="195">
        <v>11.87</v>
      </c>
      <c r="AD48" s="195">
        <v>0</v>
      </c>
      <c r="AE48" s="195">
        <v>0</v>
      </c>
      <c r="AF48" s="195">
        <v>0</v>
      </c>
      <c r="AG48" s="195">
        <v>15.47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10.4</v>
      </c>
      <c r="E49" s="195">
        <v>0</v>
      </c>
      <c r="F49" s="195">
        <v>0</v>
      </c>
      <c r="G49" s="195">
        <v>16.96</v>
      </c>
      <c r="H49" s="195">
        <v>0</v>
      </c>
      <c r="I49" s="195">
        <v>11.69</v>
      </c>
      <c r="J49" s="195">
        <v>8.35</v>
      </c>
      <c r="K49" s="195">
        <v>127.41</v>
      </c>
      <c r="L49" s="195">
        <v>35.97</v>
      </c>
      <c r="M49" s="195">
        <v>0</v>
      </c>
      <c r="N49" s="195">
        <v>1.05</v>
      </c>
      <c r="O49" s="195">
        <v>1.74</v>
      </c>
      <c r="P49" s="195">
        <v>2.36</v>
      </c>
      <c r="Q49" s="195">
        <v>2.41</v>
      </c>
      <c r="R49" s="195">
        <v>5.68</v>
      </c>
      <c r="S49" s="195">
        <v>3.39</v>
      </c>
      <c r="T49" s="195">
        <v>0</v>
      </c>
      <c r="U49" s="195">
        <v>8.16</v>
      </c>
      <c r="V49" s="195">
        <v>3.89</v>
      </c>
      <c r="W49" s="195">
        <v>4.3099999999999996</v>
      </c>
      <c r="X49" s="195">
        <v>20.09</v>
      </c>
      <c r="Y49" s="195">
        <v>0</v>
      </c>
      <c r="Z49" s="195">
        <v>30.76</v>
      </c>
      <c r="AA49" s="195">
        <v>9.5500000000000007</v>
      </c>
      <c r="AB49" s="195">
        <v>0</v>
      </c>
      <c r="AC49" s="195">
        <v>11.87</v>
      </c>
      <c r="AD49" s="195">
        <v>0</v>
      </c>
      <c r="AE49" s="195">
        <v>0</v>
      </c>
      <c r="AF49" s="195">
        <v>0</v>
      </c>
      <c r="AG49" s="195">
        <v>15.47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10.4</v>
      </c>
      <c r="E50" s="195">
        <v>0</v>
      </c>
      <c r="F50" s="195">
        <v>0</v>
      </c>
      <c r="G50" s="195">
        <v>16.96</v>
      </c>
      <c r="H50" s="195">
        <v>0</v>
      </c>
      <c r="I50" s="195">
        <v>11.69</v>
      </c>
      <c r="J50" s="195">
        <v>8.35</v>
      </c>
      <c r="K50" s="195">
        <v>127.41</v>
      </c>
      <c r="L50" s="195">
        <v>35.97</v>
      </c>
      <c r="M50" s="195">
        <v>0</v>
      </c>
      <c r="N50" s="195">
        <v>1.05</v>
      </c>
      <c r="O50" s="195">
        <v>1.74</v>
      </c>
      <c r="P50" s="195">
        <v>2.36</v>
      </c>
      <c r="Q50" s="195">
        <v>2.41</v>
      </c>
      <c r="R50" s="195">
        <v>5.68</v>
      </c>
      <c r="S50" s="195">
        <v>3.39</v>
      </c>
      <c r="T50" s="195">
        <v>0</v>
      </c>
      <c r="U50" s="195">
        <v>8.16</v>
      </c>
      <c r="V50" s="195">
        <v>4.6100000000000003</v>
      </c>
      <c r="W50" s="195">
        <v>4.3099999999999996</v>
      </c>
      <c r="X50" s="195">
        <v>20.09</v>
      </c>
      <c r="Y50" s="195">
        <v>0</v>
      </c>
      <c r="Z50" s="195">
        <v>30.76</v>
      </c>
      <c r="AA50" s="195">
        <v>9.5500000000000007</v>
      </c>
      <c r="AB50" s="195">
        <v>0</v>
      </c>
      <c r="AC50" s="195">
        <v>11.87</v>
      </c>
      <c r="AD50" s="195">
        <v>0</v>
      </c>
      <c r="AE50" s="195">
        <v>0</v>
      </c>
      <c r="AF50" s="195">
        <v>0</v>
      </c>
      <c r="AG50" s="195">
        <v>12.25</v>
      </c>
      <c r="AH50" s="195">
        <v>0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10.27</v>
      </c>
      <c r="E51" s="195">
        <v>0</v>
      </c>
      <c r="F51" s="195">
        <v>0</v>
      </c>
      <c r="G51" s="195">
        <v>16.96</v>
      </c>
      <c r="H51" s="195">
        <v>0</v>
      </c>
      <c r="I51" s="195">
        <v>11.69</v>
      </c>
      <c r="J51" s="195">
        <v>8.35</v>
      </c>
      <c r="K51" s="195">
        <v>127.41</v>
      </c>
      <c r="L51" s="195">
        <v>45.92</v>
      </c>
      <c r="M51" s="195">
        <v>0</v>
      </c>
      <c r="N51" s="195">
        <v>1.05</v>
      </c>
      <c r="O51" s="195">
        <v>1.74</v>
      </c>
      <c r="P51" s="195">
        <v>2.36</v>
      </c>
      <c r="Q51" s="195">
        <v>2.34</v>
      </c>
      <c r="R51" s="195">
        <v>5.57</v>
      </c>
      <c r="S51" s="195">
        <v>3.29</v>
      </c>
      <c r="T51" s="195">
        <v>0</v>
      </c>
      <c r="U51" s="195">
        <v>8.2100000000000009</v>
      </c>
      <c r="V51" s="195">
        <v>4.6100000000000003</v>
      </c>
      <c r="W51" s="195">
        <v>4.3099999999999996</v>
      </c>
      <c r="X51" s="195">
        <v>20.09</v>
      </c>
      <c r="Y51" s="195">
        <v>0</v>
      </c>
      <c r="Z51" s="195">
        <v>30.76</v>
      </c>
      <c r="AA51" s="195">
        <v>9.5500000000000007</v>
      </c>
      <c r="AB51" s="195">
        <v>0</v>
      </c>
      <c r="AC51" s="195">
        <v>11.85</v>
      </c>
      <c r="AD51" s="195">
        <v>0</v>
      </c>
      <c r="AE51" s="195">
        <v>0</v>
      </c>
      <c r="AF51" s="195">
        <v>0</v>
      </c>
      <c r="AG51" s="195">
        <v>10.119999999999999</v>
      </c>
      <c r="AH51" s="195">
        <v>0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10.27</v>
      </c>
      <c r="E52" s="195">
        <v>0</v>
      </c>
      <c r="F52" s="195">
        <v>0</v>
      </c>
      <c r="G52" s="195">
        <v>16.96</v>
      </c>
      <c r="H52" s="195">
        <v>0</v>
      </c>
      <c r="I52" s="195">
        <v>11.69</v>
      </c>
      <c r="J52" s="195">
        <v>8.35</v>
      </c>
      <c r="K52" s="195">
        <v>127.41</v>
      </c>
      <c r="L52" s="195">
        <v>45.92</v>
      </c>
      <c r="M52" s="195">
        <v>0</v>
      </c>
      <c r="N52" s="195">
        <v>1.05</v>
      </c>
      <c r="O52" s="195">
        <v>1.74</v>
      </c>
      <c r="P52" s="195">
        <v>2.36</v>
      </c>
      <c r="Q52" s="195">
        <v>2.34</v>
      </c>
      <c r="R52" s="195">
        <v>5.57</v>
      </c>
      <c r="S52" s="195">
        <v>3.29</v>
      </c>
      <c r="T52" s="195">
        <v>0</v>
      </c>
      <c r="U52" s="195">
        <v>8.2100000000000009</v>
      </c>
      <c r="V52" s="195">
        <v>4.6100000000000003</v>
      </c>
      <c r="W52" s="195">
        <v>4.3099999999999996</v>
      </c>
      <c r="X52" s="195">
        <v>20.09</v>
      </c>
      <c r="Y52" s="195">
        <v>0</v>
      </c>
      <c r="Z52" s="195">
        <v>30.76</v>
      </c>
      <c r="AA52" s="195">
        <v>9.5500000000000007</v>
      </c>
      <c r="AB52" s="195">
        <v>0</v>
      </c>
      <c r="AC52" s="195">
        <v>11.85</v>
      </c>
      <c r="AD52" s="195">
        <v>0</v>
      </c>
      <c r="AE52" s="195">
        <v>0</v>
      </c>
      <c r="AF52" s="195">
        <v>0</v>
      </c>
      <c r="AG52" s="195">
        <v>10.119999999999999</v>
      </c>
      <c r="AH52" s="195">
        <v>0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10.27</v>
      </c>
      <c r="E53" s="195">
        <v>0</v>
      </c>
      <c r="F53" s="195">
        <v>0</v>
      </c>
      <c r="G53" s="195">
        <v>16.96</v>
      </c>
      <c r="H53" s="195">
        <v>0</v>
      </c>
      <c r="I53" s="195">
        <v>11.69</v>
      </c>
      <c r="J53" s="195">
        <v>8.35</v>
      </c>
      <c r="K53" s="195">
        <v>127.41</v>
      </c>
      <c r="L53" s="195">
        <v>33.74</v>
      </c>
      <c r="M53" s="195">
        <v>0</v>
      </c>
      <c r="N53" s="195">
        <v>1.05</v>
      </c>
      <c r="O53" s="195">
        <v>1.74</v>
      </c>
      <c r="P53" s="195">
        <v>2.36</v>
      </c>
      <c r="Q53" s="195">
        <v>2.34</v>
      </c>
      <c r="R53" s="195">
        <v>5.57</v>
      </c>
      <c r="S53" s="195">
        <v>3.38</v>
      </c>
      <c r="T53" s="195">
        <v>0</v>
      </c>
      <c r="U53" s="195">
        <v>8.2100000000000009</v>
      </c>
      <c r="V53" s="195">
        <v>4.6100000000000003</v>
      </c>
      <c r="W53" s="195">
        <v>4.1500000000000004</v>
      </c>
      <c r="X53" s="195">
        <v>19.399999999999999</v>
      </c>
      <c r="Y53" s="195">
        <v>0</v>
      </c>
      <c r="Z53" s="195">
        <v>10.18</v>
      </c>
      <c r="AA53" s="195">
        <v>9.32</v>
      </c>
      <c r="AB53" s="195">
        <v>0</v>
      </c>
      <c r="AC53" s="195">
        <v>11.85</v>
      </c>
      <c r="AD53" s="195">
        <v>0</v>
      </c>
      <c r="AE53" s="195">
        <v>0</v>
      </c>
      <c r="AF53" s="195">
        <v>0</v>
      </c>
      <c r="AG53" s="195">
        <v>19.760000000000002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10.27</v>
      </c>
      <c r="E54" s="195">
        <v>0</v>
      </c>
      <c r="F54" s="195">
        <v>0</v>
      </c>
      <c r="G54" s="195">
        <v>16.96</v>
      </c>
      <c r="H54" s="195">
        <v>0</v>
      </c>
      <c r="I54" s="195">
        <v>11.69</v>
      </c>
      <c r="J54" s="195">
        <v>8.35</v>
      </c>
      <c r="K54" s="195">
        <v>127.41</v>
      </c>
      <c r="L54" s="195">
        <v>33.74</v>
      </c>
      <c r="M54" s="195">
        <v>0</v>
      </c>
      <c r="N54" s="195">
        <v>1.05</v>
      </c>
      <c r="O54" s="195">
        <v>1.74</v>
      </c>
      <c r="P54" s="195">
        <v>2.36</v>
      </c>
      <c r="Q54" s="195">
        <v>2.34</v>
      </c>
      <c r="R54" s="195">
        <v>5.57</v>
      </c>
      <c r="S54" s="195">
        <v>3.38</v>
      </c>
      <c r="T54" s="195">
        <v>0</v>
      </c>
      <c r="U54" s="195">
        <v>8.2100000000000009</v>
      </c>
      <c r="V54" s="195">
        <v>4.6100000000000003</v>
      </c>
      <c r="W54" s="195">
        <v>4.71</v>
      </c>
      <c r="X54" s="195">
        <v>19.399999999999999</v>
      </c>
      <c r="Y54" s="195">
        <v>0</v>
      </c>
      <c r="Z54" s="195">
        <v>8.43</v>
      </c>
      <c r="AA54" s="195">
        <v>9.32</v>
      </c>
      <c r="AB54" s="195">
        <v>0</v>
      </c>
      <c r="AC54" s="195">
        <v>11.85</v>
      </c>
      <c r="AD54" s="195">
        <v>0</v>
      </c>
      <c r="AE54" s="195">
        <v>0</v>
      </c>
      <c r="AF54" s="195">
        <v>0</v>
      </c>
      <c r="AG54" s="195">
        <v>19.760000000000002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10.27</v>
      </c>
      <c r="E55" s="195">
        <v>0</v>
      </c>
      <c r="F55" s="195">
        <v>0</v>
      </c>
      <c r="G55" s="195">
        <v>16.96</v>
      </c>
      <c r="H55" s="195">
        <v>0</v>
      </c>
      <c r="I55" s="195">
        <v>11.69</v>
      </c>
      <c r="J55" s="195">
        <v>8.35</v>
      </c>
      <c r="K55" s="195">
        <v>127.41</v>
      </c>
      <c r="L55" s="195">
        <v>33.74</v>
      </c>
      <c r="M55" s="195">
        <v>0</v>
      </c>
      <c r="N55" s="195">
        <v>1.05</v>
      </c>
      <c r="O55" s="195">
        <v>1.74</v>
      </c>
      <c r="P55" s="195">
        <v>2.36</v>
      </c>
      <c r="Q55" s="195">
        <v>2.31</v>
      </c>
      <c r="R55" s="195">
        <v>5.43</v>
      </c>
      <c r="S55" s="195">
        <v>3.2</v>
      </c>
      <c r="T55" s="195">
        <v>0</v>
      </c>
      <c r="U55" s="195">
        <v>8.2100000000000009</v>
      </c>
      <c r="V55" s="195">
        <v>4.6100000000000003</v>
      </c>
      <c r="W55" s="195">
        <v>4.1500000000000004</v>
      </c>
      <c r="X55" s="195">
        <v>19.399999999999999</v>
      </c>
      <c r="Y55" s="195">
        <v>0</v>
      </c>
      <c r="Z55" s="195">
        <v>30.5</v>
      </c>
      <c r="AA55" s="195">
        <v>9.32</v>
      </c>
      <c r="AB55" s="195">
        <v>0</v>
      </c>
      <c r="AC55" s="195">
        <v>11.85</v>
      </c>
      <c r="AD55" s="195">
        <v>0</v>
      </c>
      <c r="AE55" s="195">
        <v>0</v>
      </c>
      <c r="AF55" s="195">
        <v>0</v>
      </c>
      <c r="AG55" s="195">
        <v>19.760000000000002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10.27</v>
      </c>
      <c r="E56" s="195">
        <v>0</v>
      </c>
      <c r="F56" s="195">
        <v>0</v>
      </c>
      <c r="G56" s="195">
        <v>16.96</v>
      </c>
      <c r="H56" s="195">
        <v>0</v>
      </c>
      <c r="I56" s="195">
        <v>11.69</v>
      </c>
      <c r="J56" s="195">
        <v>8.35</v>
      </c>
      <c r="K56" s="195">
        <v>127.41</v>
      </c>
      <c r="L56" s="195">
        <v>33.74</v>
      </c>
      <c r="M56" s="195">
        <v>0</v>
      </c>
      <c r="N56" s="195">
        <v>1.05</v>
      </c>
      <c r="O56" s="195">
        <v>1.74</v>
      </c>
      <c r="P56" s="195">
        <v>2.36</v>
      </c>
      <c r="Q56" s="195">
        <v>2.31</v>
      </c>
      <c r="R56" s="195">
        <v>5.75</v>
      </c>
      <c r="S56" s="195">
        <v>3.2</v>
      </c>
      <c r="T56" s="195">
        <v>0</v>
      </c>
      <c r="U56" s="195">
        <v>8.2100000000000009</v>
      </c>
      <c r="V56" s="195">
        <v>4.6100000000000003</v>
      </c>
      <c r="W56" s="195">
        <v>4.1500000000000004</v>
      </c>
      <c r="X56" s="195">
        <v>19.399999999999999</v>
      </c>
      <c r="Y56" s="195">
        <v>0</v>
      </c>
      <c r="Z56" s="195">
        <v>30.5</v>
      </c>
      <c r="AA56" s="195">
        <v>9.32</v>
      </c>
      <c r="AB56" s="195">
        <v>0</v>
      </c>
      <c r="AC56" s="195">
        <v>2.15</v>
      </c>
      <c r="AD56" s="195">
        <v>0</v>
      </c>
      <c r="AE56" s="195">
        <v>0</v>
      </c>
      <c r="AF56" s="195">
        <v>0</v>
      </c>
      <c r="AG56" s="195">
        <v>19.760000000000002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10.27</v>
      </c>
      <c r="E57" s="195">
        <v>0</v>
      </c>
      <c r="F57" s="195">
        <v>0</v>
      </c>
      <c r="G57" s="195">
        <v>16.96</v>
      </c>
      <c r="H57" s="195">
        <v>0</v>
      </c>
      <c r="I57" s="195">
        <v>11.69</v>
      </c>
      <c r="J57" s="195">
        <v>8.35</v>
      </c>
      <c r="K57" s="195">
        <v>127.41</v>
      </c>
      <c r="L57" s="195">
        <v>33.14</v>
      </c>
      <c r="M57" s="195">
        <v>0</v>
      </c>
      <c r="N57" s="195">
        <v>1.05</v>
      </c>
      <c r="O57" s="195">
        <v>1.74</v>
      </c>
      <c r="P57" s="195">
        <v>2.36</v>
      </c>
      <c r="Q57" s="195">
        <v>2.31</v>
      </c>
      <c r="R57" s="195">
        <v>5.75</v>
      </c>
      <c r="S57" s="195">
        <v>3.2</v>
      </c>
      <c r="T57" s="195">
        <v>0</v>
      </c>
      <c r="U57" s="195">
        <v>8.2100000000000009</v>
      </c>
      <c r="V57" s="195">
        <v>4.6100000000000003</v>
      </c>
      <c r="W57" s="195">
        <v>4.1500000000000004</v>
      </c>
      <c r="X57" s="195">
        <v>1.3</v>
      </c>
      <c r="Y57" s="195">
        <v>0</v>
      </c>
      <c r="Z57" s="195">
        <v>30.5</v>
      </c>
      <c r="AA57" s="195">
        <v>13.04</v>
      </c>
      <c r="AB57" s="195">
        <v>0</v>
      </c>
      <c r="AC57" s="195">
        <v>2.15</v>
      </c>
      <c r="AD57" s="195">
        <v>6.82</v>
      </c>
      <c r="AE57" s="195">
        <v>0</v>
      </c>
      <c r="AF57" s="195">
        <v>0</v>
      </c>
      <c r="AG57" s="195">
        <v>19.760000000000002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10.27</v>
      </c>
      <c r="E58" s="195">
        <v>0</v>
      </c>
      <c r="F58" s="195">
        <v>0</v>
      </c>
      <c r="G58" s="195">
        <v>16.96</v>
      </c>
      <c r="H58" s="195">
        <v>0</v>
      </c>
      <c r="I58" s="195">
        <v>11.69</v>
      </c>
      <c r="J58" s="195">
        <v>8.35</v>
      </c>
      <c r="K58" s="195">
        <v>127.41</v>
      </c>
      <c r="L58" s="195">
        <v>33.14</v>
      </c>
      <c r="M58" s="195">
        <v>0</v>
      </c>
      <c r="N58" s="195">
        <v>1.05</v>
      </c>
      <c r="O58" s="195">
        <v>1.74</v>
      </c>
      <c r="P58" s="195">
        <v>2.36</v>
      </c>
      <c r="Q58" s="195">
        <v>3.29</v>
      </c>
      <c r="R58" s="195">
        <v>5.75</v>
      </c>
      <c r="S58" s="195">
        <v>3.8</v>
      </c>
      <c r="T58" s="195">
        <v>0</v>
      </c>
      <c r="U58" s="195">
        <v>8.2100000000000009</v>
      </c>
      <c r="V58" s="195">
        <v>4.6100000000000003</v>
      </c>
      <c r="W58" s="195">
        <v>4.1500000000000004</v>
      </c>
      <c r="X58" s="195">
        <v>1.3</v>
      </c>
      <c r="Y58" s="195">
        <v>0</v>
      </c>
      <c r="Z58" s="195">
        <v>30.5</v>
      </c>
      <c r="AA58" s="195">
        <v>12.63</v>
      </c>
      <c r="AB58" s="195">
        <v>0</v>
      </c>
      <c r="AC58" s="195">
        <v>2.15</v>
      </c>
      <c r="AD58" s="195">
        <v>0.45</v>
      </c>
      <c r="AE58" s="195">
        <v>0</v>
      </c>
      <c r="AF58" s="195">
        <v>0</v>
      </c>
      <c r="AG58" s="195">
        <v>19.760000000000002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10.130000000000001</v>
      </c>
      <c r="E59" s="195">
        <v>0</v>
      </c>
      <c r="F59" s="195">
        <v>0</v>
      </c>
      <c r="G59" s="195">
        <v>16.96</v>
      </c>
      <c r="H59" s="195">
        <v>0</v>
      </c>
      <c r="I59" s="195">
        <v>11.69</v>
      </c>
      <c r="J59" s="195">
        <v>8.35</v>
      </c>
      <c r="K59" s="195">
        <v>127.41</v>
      </c>
      <c r="L59" s="195">
        <v>33.14</v>
      </c>
      <c r="M59" s="195">
        <v>0</v>
      </c>
      <c r="N59" s="195">
        <v>1.05</v>
      </c>
      <c r="O59" s="195">
        <v>1.74</v>
      </c>
      <c r="P59" s="195">
        <v>2.36</v>
      </c>
      <c r="Q59" s="195">
        <v>3.29</v>
      </c>
      <c r="R59" s="195">
        <v>5.75</v>
      </c>
      <c r="S59" s="195">
        <v>3.8</v>
      </c>
      <c r="T59" s="195">
        <v>0</v>
      </c>
      <c r="U59" s="195">
        <v>8.2100000000000009</v>
      </c>
      <c r="V59" s="195">
        <v>4.6100000000000003</v>
      </c>
      <c r="W59" s="195">
        <v>4.1500000000000004</v>
      </c>
      <c r="X59" s="195">
        <v>1.3</v>
      </c>
      <c r="Y59" s="195">
        <v>0</v>
      </c>
      <c r="Z59" s="195">
        <v>30.5</v>
      </c>
      <c r="AA59" s="195">
        <v>12.63</v>
      </c>
      <c r="AB59" s="195">
        <v>0</v>
      </c>
      <c r="AC59" s="195">
        <v>2.15</v>
      </c>
      <c r="AD59" s="195">
        <v>0.45</v>
      </c>
      <c r="AE59" s="195">
        <v>0</v>
      </c>
      <c r="AF59" s="195">
        <v>0</v>
      </c>
      <c r="AG59" s="195">
        <v>19.760000000000002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10.130000000000001</v>
      </c>
      <c r="E60" s="195">
        <v>0</v>
      </c>
      <c r="F60" s="195">
        <v>0</v>
      </c>
      <c r="G60" s="195">
        <v>16.96</v>
      </c>
      <c r="H60" s="195">
        <v>0</v>
      </c>
      <c r="I60" s="195">
        <v>11.69</v>
      </c>
      <c r="J60" s="195">
        <v>8.35</v>
      </c>
      <c r="K60" s="195">
        <v>127.41</v>
      </c>
      <c r="L60" s="195">
        <v>33.74</v>
      </c>
      <c r="M60" s="195">
        <v>0</v>
      </c>
      <c r="N60" s="195">
        <v>1.05</v>
      </c>
      <c r="O60" s="195">
        <v>1.74</v>
      </c>
      <c r="P60" s="195">
        <v>2.36</v>
      </c>
      <c r="Q60" s="195">
        <v>3.29</v>
      </c>
      <c r="R60" s="195">
        <v>5.75</v>
      </c>
      <c r="S60" s="195">
        <v>3.8</v>
      </c>
      <c r="T60" s="195">
        <v>0</v>
      </c>
      <c r="U60" s="195">
        <v>8.2100000000000009</v>
      </c>
      <c r="V60" s="195">
        <v>4.6100000000000003</v>
      </c>
      <c r="W60" s="195">
        <v>4.1500000000000004</v>
      </c>
      <c r="X60" s="195">
        <v>1.3</v>
      </c>
      <c r="Y60" s="195">
        <v>0</v>
      </c>
      <c r="Z60" s="195">
        <v>30.5</v>
      </c>
      <c r="AA60" s="195">
        <v>12.63</v>
      </c>
      <c r="AB60" s="195">
        <v>0</v>
      </c>
      <c r="AC60" s="195">
        <v>2.15</v>
      </c>
      <c r="AD60" s="195">
        <v>0.45</v>
      </c>
      <c r="AE60" s="195">
        <v>0</v>
      </c>
      <c r="AF60" s="195">
        <v>0</v>
      </c>
      <c r="AG60" s="195">
        <v>19.760000000000002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10.130000000000001</v>
      </c>
      <c r="E61" s="195">
        <v>0</v>
      </c>
      <c r="F61" s="195">
        <v>0</v>
      </c>
      <c r="G61" s="195">
        <v>16.96</v>
      </c>
      <c r="H61" s="195">
        <v>0</v>
      </c>
      <c r="I61" s="195">
        <v>11.69</v>
      </c>
      <c r="J61" s="195">
        <v>8.35</v>
      </c>
      <c r="K61" s="195">
        <v>127.41</v>
      </c>
      <c r="L61" s="195">
        <v>33.74</v>
      </c>
      <c r="M61" s="195">
        <v>0</v>
      </c>
      <c r="N61" s="195">
        <v>1.05</v>
      </c>
      <c r="O61" s="195">
        <v>1.74</v>
      </c>
      <c r="P61" s="195">
        <v>2.36</v>
      </c>
      <c r="Q61" s="195">
        <v>3.29</v>
      </c>
      <c r="R61" s="195">
        <v>5.73</v>
      </c>
      <c r="S61" s="195">
        <v>3.8</v>
      </c>
      <c r="T61" s="195">
        <v>0</v>
      </c>
      <c r="U61" s="195">
        <v>8.2100000000000009</v>
      </c>
      <c r="V61" s="195">
        <v>4.6100000000000003</v>
      </c>
      <c r="W61" s="195">
        <v>4.1399999999999997</v>
      </c>
      <c r="X61" s="195">
        <v>1.3</v>
      </c>
      <c r="Y61" s="195">
        <v>0</v>
      </c>
      <c r="Z61" s="195">
        <v>16.96</v>
      </c>
      <c r="AA61" s="195">
        <v>12.63</v>
      </c>
      <c r="AB61" s="195">
        <v>0</v>
      </c>
      <c r="AC61" s="195">
        <v>2.15</v>
      </c>
      <c r="AD61" s="195">
        <v>0.91</v>
      </c>
      <c r="AE61" s="195">
        <v>0</v>
      </c>
      <c r="AF61" s="195">
        <v>0</v>
      </c>
      <c r="AG61" s="195">
        <v>19.760000000000002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10.130000000000001</v>
      </c>
      <c r="E62" s="195">
        <v>0</v>
      </c>
      <c r="F62" s="195">
        <v>0</v>
      </c>
      <c r="G62" s="195">
        <v>16.96</v>
      </c>
      <c r="H62" s="195">
        <v>0</v>
      </c>
      <c r="I62" s="195">
        <v>11.69</v>
      </c>
      <c r="J62" s="195">
        <v>8.35</v>
      </c>
      <c r="K62" s="195">
        <v>127.41</v>
      </c>
      <c r="L62" s="195">
        <v>33.74</v>
      </c>
      <c r="M62" s="195">
        <v>0</v>
      </c>
      <c r="N62" s="195">
        <v>1.05</v>
      </c>
      <c r="O62" s="195">
        <v>1.74</v>
      </c>
      <c r="P62" s="195">
        <v>2.36</v>
      </c>
      <c r="Q62" s="195">
        <v>3.29</v>
      </c>
      <c r="R62" s="195">
        <v>5.73</v>
      </c>
      <c r="S62" s="195">
        <v>3.8</v>
      </c>
      <c r="T62" s="195">
        <v>0</v>
      </c>
      <c r="U62" s="195">
        <v>8.2100000000000009</v>
      </c>
      <c r="V62" s="195">
        <v>4.6100000000000003</v>
      </c>
      <c r="W62" s="195">
        <v>4.1399999999999997</v>
      </c>
      <c r="X62" s="195">
        <v>1.3</v>
      </c>
      <c r="Y62" s="195">
        <v>0</v>
      </c>
      <c r="Z62" s="195">
        <v>16.96</v>
      </c>
      <c r="AA62" s="195">
        <v>9.44</v>
      </c>
      <c r="AB62" s="195">
        <v>0</v>
      </c>
      <c r="AC62" s="195">
        <v>2.15</v>
      </c>
      <c r="AD62" s="195">
        <v>0.91</v>
      </c>
      <c r="AE62" s="195">
        <v>0</v>
      </c>
      <c r="AF62" s="195">
        <v>0</v>
      </c>
      <c r="AG62" s="195">
        <v>19.760000000000002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10.130000000000001</v>
      </c>
      <c r="E63" s="195">
        <v>0</v>
      </c>
      <c r="F63" s="195">
        <v>0</v>
      </c>
      <c r="G63" s="195">
        <v>16.96</v>
      </c>
      <c r="H63" s="195">
        <v>0</v>
      </c>
      <c r="I63" s="195">
        <v>11.69</v>
      </c>
      <c r="J63" s="195">
        <v>8.35</v>
      </c>
      <c r="K63" s="195">
        <v>127.41</v>
      </c>
      <c r="L63" s="195">
        <v>30.12</v>
      </c>
      <c r="M63" s="195">
        <v>0</v>
      </c>
      <c r="N63" s="195">
        <v>1.05</v>
      </c>
      <c r="O63" s="195">
        <v>1.74</v>
      </c>
      <c r="P63" s="195">
        <v>2.36</v>
      </c>
      <c r="Q63" s="195">
        <v>3.29</v>
      </c>
      <c r="R63" s="195">
        <v>5.73</v>
      </c>
      <c r="S63" s="195">
        <v>3.8</v>
      </c>
      <c r="T63" s="195">
        <v>0</v>
      </c>
      <c r="U63" s="195">
        <v>8.2100000000000009</v>
      </c>
      <c r="V63" s="195">
        <v>4.6100000000000003</v>
      </c>
      <c r="W63" s="195">
        <v>4.1399999999999997</v>
      </c>
      <c r="X63" s="195">
        <v>19.399999999999999</v>
      </c>
      <c r="Y63" s="195">
        <v>0</v>
      </c>
      <c r="Z63" s="195">
        <v>30.5</v>
      </c>
      <c r="AA63" s="195">
        <v>9.44</v>
      </c>
      <c r="AB63" s="195">
        <v>0</v>
      </c>
      <c r="AC63" s="195">
        <v>2.15</v>
      </c>
      <c r="AD63" s="195">
        <v>0.91</v>
      </c>
      <c r="AE63" s="195">
        <v>0</v>
      </c>
      <c r="AF63" s="195">
        <v>0</v>
      </c>
      <c r="AG63" s="195">
        <v>19.760000000000002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10.130000000000001</v>
      </c>
      <c r="E64" s="195">
        <v>0</v>
      </c>
      <c r="F64" s="195">
        <v>0</v>
      </c>
      <c r="G64" s="195">
        <v>16.96</v>
      </c>
      <c r="H64" s="195">
        <v>0</v>
      </c>
      <c r="I64" s="195">
        <v>11.69</v>
      </c>
      <c r="J64" s="195">
        <v>8.35</v>
      </c>
      <c r="K64" s="195">
        <v>127.41</v>
      </c>
      <c r="L64" s="195">
        <v>33.14</v>
      </c>
      <c r="M64" s="195">
        <v>0</v>
      </c>
      <c r="N64" s="195">
        <v>1.05</v>
      </c>
      <c r="O64" s="195">
        <v>1.74</v>
      </c>
      <c r="P64" s="195">
        <v>2.36</v>
      </c>
      <c r="Q64" s="195">
        <v>3.29</v>
      </c>
      <c r="R64" s="195">
        <v>5.73</v>
      </c>
      <c r="S64" s="195">
        <v>3.8</v>
      </c>
      <c r="T64" s="195">
        <v>0</v>
      </c>
      <c r="U64" s="195">
        <v>8.2100000000000009</v>
      </c>
      <c r="V64" s="195">
        <v>4.6100000000000003</v>
      </c>
      <c r="W64" s="195">
        <v>4.1399999999999997</v>
      </c>
      <c r="X64" s="195">
        <v>19.399999999999999</v>
      </c>
      <c r="Y64" s="195">
        <v>0</v>
      </c>
      <c r="Z64" s="195">
        <v>30.5</v>
      </c>
      <c r="AA64" s="195">
        <v>9.44</v>
      </c>
      <c r="AB64" s="195">
        <v>0</v>
      </c>
      <c r="AC64" s="195">
        <v>2.15</v>
      </c>
      <c r="AD64" s="195">
        <v>0.91</v>
      </c>
      <c r="AE64" s="195">
        <v>0</v>
      </c>
      <c r="AF64" s="195">
        <v>0</v>
      </c>
      <c r="AG64" s="195">
        <v>19.760000000000002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10.130000000000001</v>
      </c>
      <c r="E65" s="195">
        <v>0</v>
      </c>
      <c r="F65" s="195">
        <v>0</v>
      </c>
      <c r="G65" s="195">
        <v>16.96</v>
      </c>
      <c r="H65" s="195">
        <v>0</v>
      </c>
      <c r="I65" s="195">
        <v>11.69</v>
      </c>
      <c r="J65" s="195">
        <v>8.35</v>
      </c>
      <c r="K65" s="195">
        <v>127.41</v>
      </c>
      <c r="L65" s="195">
        <v>33.14</v>
      </c>
      <c r="M65" s="195">
        <v>0</v>
      </c>
      <c r="N65" s="195">
        <v>1.05</v>
      </c>
      <c r="O65" s="195">
        <v>1.74</v>
      </c>
      <c r="P65" s="195">
        <v>2.36</v>
      </c>
      <c r="Q65" s="195">
        <v>3.29</v>
      </c>
      <c r="R65" s="195">
        <v>5.73</v>
      </c>
      <c r="S65" s="195">
        <v>3.8</v>
      </c>
      <c r="T65" s="195">
        <v>0</v>
      </c>
      <c r="U65" s="195">
        <v>8.2100000000000009</v>
      </c>
      <c r="V65" s="195">
        <v>0.16</v>
      </c>
      <c r="W65" s="195">
        <v>0.28000000000000003</v>
      </c>
      <c r="X65" s="195">
        <v>1.32</v>
      </c>
      <c r="Y65" s="195">
        <v>0</v>
      </c>
      <c r="Z65" s="195">
        <v>30.5</v>
      </c>
      <c r="AA65" s="195">
        <v>9.44</v>
      </c>
      <c r="AB65" s="195">
        <v>0</v>
      </c>
      <c r="AC65" s="195">
        <v>2.15</v>
      </c>
      <c r="AD65" s="195">
        <v>0.91</v>
      </c>
      <c r="AE65" s="195">
        <v>0</v>
      </c>
      <c r="AF65" s="195">
        <v>0</v>
      </c>
      <c r="AG65" s="195">
        <v>19.760000000000002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10.130000000000001</v>
      </c>
      <c r="E66" s="195">
        <v>0</v>
      </c>
      <c r="F66" s="195">
        <v>0</v>
      </c>
      <c r="G66" s="195">
        <v>16.96</v>
      </c>
      <c r="H66" s="195">
        <v>0</v>
      </c>
      <c r="I66" s="195">
        <v>11.69</v>
      </c>
      <c r="J66" s="195">
        <v>8.35</v>
      </c>
      <c r="K66" s="195">
        <v>127.41</v>
      </c>
      <c r="L66" s="195">
        <v>33.14</v>
      </c>
      <c r="M66" s="195">
        <v>0</v>
      </c>
      <c r="N66" s="195">
        <v>1.05</v>
      </c>
      <c r="O66" s="195">
        <v>1.74</v>
      </c>
      <c r="P66" s="195">
        <v>2.36</v>
      </c>
      <c r="Q66" s="195">
        <v>3.29</v>
      </c>
      <c r="R66" s="195">
        <v>5.73</v>
      </c>
      <c r="S66" s="195">
        <v>3.8</v>
      </c>
      <c r="T66" s="195">
        <v>0</v>
      </c>
      <c r="U66" s="195">
        <v>8.2100000000000009</v>
      </c>
      <c r="V66" s="195">
        <v>0.16</v>
      </c>
      <c r="W66" s="195">
        <v>0.28000000000000003</v>
      </c>
      <c r="X66" s="195">
        <v>1.32</v>
      </c>
      <c r="Y66" s="195">
        <v>0</v>
      </c>
      <c r="Z66" s="195">
        <v>30.5</v>
      </c>
      <c r="AA66" s="195">
        <v>9.44</v>
      </c>
      <c r="AB66" s="195">
        <v>0</v>
      </c>
      <c r="AC66" s="195">
        <v>2.15</v>
      </c>
      <c r="AD66" s="195">
        <v>0.91</v>
      </c>
      <c r="AE66" s="195">
        <v>0</v>
      </c>
      <c r="AF66" s="195">
        <v>0</v>
      </c>
      <c r="AG66" s="195">
        <v>19.760000000000002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10.130000000000001</v>
      </c>
      <c r="E67" s="195">
        <v>0</v>
      </c>
      <c r="F67" s="195">
        <v>0</v>
      </c>
      <c r="G67" s="195">
        <v>16.96</v>
      </c>
      <c r="H67" s="195">
        <v>0</v>
      </c>
      <c r="I67" s="195">
        <v>11.69</v>
      </c>
      <c r="J67" s="195">
        <v>8.35</v>
      </c>
      <c r="K67" s="195">
        <v>127.41</v>
      </c>
      <c r="L67" s="195">
        <v>33.14</v>
      </c>
      <c r="M67" s="195">
        <v>0</v>
      </c>
      <c r="N67" s="195">
        <v>1.05</v>
      </c>
      <c r="O67" s="195">
        <v>1.74</v>
      </c>
      <c r="P67" s="195">
        <v>2.35</v>
      </c>
      <c r="Q67" s="195">
        <v>3.29</v>
      </c>
      <c r="R67" s="195">
        <v>5.73</v>
      </c>
      <c r="S67" s="195">
        <v>3.8</v>
      </c>
      <c r="T67" s="195">
        <v>0</v>
      </c>
      <c r="U67" s="195">
        <v>8.26</v>
      </c>
      <c r="V67" s="195">
        <v>0.16</v>
      </c>
      <c r="W67" s="195">
        <v>0.28000000000000003</v>
      </c>
      <c r="X67" s="195">
        <v>1.32</v>
      </c>
      <c r="Y67" s="195">
        <v>0</v>
      </c>
      <c r="Z67" s="195">
        <v>30.5</v>
      </c>
      <c r="AA67" s="195">
        <v>9.44</v>
      </c>
      <c r="AB67" s="195">
        <v>0</v>
      </c>
      <c r="AC67" s="195">
        <v>2.15</v>
      </c>
      <c r="AD67" s="195">
        <v>0.91</v>
      </c>
      <c r="AE67" s="195">
        <v>0</v>
      </c>
      <c r="AF67" s="195">
        <v>0</v>
      </c>
      <c r="AG67" s="195">
        <v>19.760000000000002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10.130000000000001</v>
      </c>
      <c r="E68" s="195">
        <v>0</v>
      </c>
      <c r="F68" s="195">
        <v>0</v>
      </c>
      <c r="G68" s="195">
        <v>16.96</v>
      </c>
      <c r="H68" s="195">
        <v>0</v>
      </c>
      <c r="I68" s="195">
        <v>11.69</v>
      </c>
      <c r="J68" s="195">
        <v>8.35</v>
      </c>
      <c r="K68" s="195">
        <v>127.41</v>
      </c>
      <c r="L68" s="195">
        <v>33.14</v>
      </c>
      <c r="M68" s="195">
        <v>0</v>
      </c>
      <c r="N68" s="195">
        <v>1.05</v>
      </c>
      <c r="O68" s="195">
        <v>1.74</v>
      </c>
      <c r="P68" s="195">
        <v>2.35</v>
      </c>
      <c r="Q68" s="195">
        <v>3.29</v>
      </c>
      <c r="R68" s="195">
        <v>5.73</v>
      </c>
      <c r="S68" s="195">
        <v>3.8</v>
      </c>
      <c r="T68" s="195">
        <v>0</v>
      </c>
      <c r="U68" s="195">
        <v>8.26</v>
      </c>
      <c r="V68" s="195">
        <v>0.16</v>
      </c>
      <c r="W68" s="195">
        <v>0.28000000000000003</v>
      </c>
      <c r="X68" s="195">
        <v>1.32</v>
      </c>
      <c r="Y68" s="195">
        <v>0</v>
      </c>
      <c r="Z68" s="195">
        <v>30.5</v>
      </c>
      <c r="AA68" s="195">
        <v>9.44</v>
      </c>
      <c r="AB68" s="195">
        <v>0</v>
      </c>
      <c r="AC68" s="195">
        <v>2.15</v>
      </c>
      <c r="AD68" s="195">
        <v>0.91</v>
      </c>
      <c r="AE68" s="195">
        <v>0</v>
      </c>
      <c r="AF68" s="195">
        <v>0</v>
      </c>
      <c r="AG68" s="195">
        <v>19.760000000000002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10.130000000000001</v>
      </c>
      <c r="E69" s="195">
        <v>0</v>
      </c>
      <c r="F69" s="195">
        <v>0</v>
      </c>
      <c r="G69" s="195">
        <v>16.96</v>
      </c>
      <c r="H69" s="195">
        <v>0</v>
      </c>
      <c r="I69" s="195">
        <v>11.69</v>
      </c>
      <c r="J69" s="195">
        <v>8.35</v>
      </c>
      <c r="K69" s="195">
        <v>127.41</v>
      </c>
      <c r="L69" s="195">
        <v>33.14</v>
      </c>
      <c r="M69" s="195">
        <v>0</v>
      </c>
      <c r="N69" s="195">
        <v>1.05</v>
      </c>
      <c r="O69" s="195">
        <v>1.74</v>
      </c>
      <c r="P69" s="195">
        <v>2.35</v>
      </c>
      <c r="Q69" s="195">
        <v>3.29</v>
      </c>
      <c r="R69" s="195">
        <v>5.73</v>
      </c>
      <c r="S69" s="195">
        <v>3.8</v>
      </c>
      <c r="T69" s="195">
        <v>0</v>
      </c>
      <c r="U69" s="195">
        <v>8.26</v>
      </c>
      <c r="V69" s="195">
        <v>0.16</v>
      </c>
      <c r="W69" s="195">
        <v>0.28000000000000003</v>
      </c>
      <c r="X69" s="195">
        <v>1.32</v>
      </c>
      <c r="Y69" s="195">
        <v>0</v>
      </c>
      <c r="Z69" s="195">
        <v>30.5</v>
      </c>
      <c r="AA69" s="195">
        <v>9.44</v>
      </c>
      <c r="AB69" s="195">
        <v>0</v>
      </c>
      <c r="AC69" s="195">
        <v>2.15</v>
      </c>
      <c r="AD69" s="195">
        <v>0.91</v>
      </c>
      <c r="AE69" s="195">
        <v>0</v>
      </c>
      <c r="AF69" s="195">
        <v>0</v>
      </c>
      <c r="AG69" s="195">
        <v>19.760000000000002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10.130000000000001</v>
      </c>
      <c r="E70" s="195">
        <v>0</v>
      </c>
      <c r="F70" s="195">
        <v>0</v>
      </c>
      <c r="G70" s="195">
        <v>16.96</v>
      </c>
      <c r="H70" s="195">
        <v>0</v>
      </c>
      <c r="I70" s="195">
        <v>11.69</v>
      </c>
      <c r="J70" s="195">
        <v>8.35</v>
      </c>
      <c r="K70" s="195">
        <v>127.41</v>
      </c>
      <c r="L70" s="195">
        <v>33.14</v>
      </c>
      <c r="M70" s="195">
        <v>0</v>
      </c>
      <c r="N70" s="195">
        <v>1.05</v>
      </c>
      <c r="O70" s="195">
        <v>1.74</v>
      </c>
      <c r="P70" s="195">
        <v>2.35</v>
      </c>
      <c r="Q70" s="195">
        <v>3.29</v>
      </c>
      <c r="R70" s="195">
        <v>5.73</v>
      </c>
      <c r="S70" s="195">
        <v>3.8</v>
      </c>
      <c r="T70" s="195">
        <v>0</v>
      </c>
      <c r="U70" s="195">
        <v>8.26</v>
      </c>
      <c r="V70" s="195">
        <v>0.16</v>
      </c>
      <c r="W70" s="195">
        <v>0.28000000000000003</v>
      </c>
      <c r="X70" s="195">
        <v>1.32</v>
      </c>
      <c r="Y70" s="195">
        <v>0</v>
      </c>
      <c r="Z70" s="195">
        <v>30.5</v>
      </c>
      <c r="AA70" s="195">
        <v>0.67</v>
      </c>
      <c r="AB70" s="195">
        <v>0</v>
      </c>
      <c r="AC70" s="195">
        <v>3.68</v>
      </c>
      <c r="AD70" s="195">
        <v>0</v>
      </c>
      <c r="AE70" s="195">
        <v>0</v>
      </c>
      <c r="AF70" s="195">
        <v>0</v>
      </c>
      <c r="AG70" s="195">
        <v>19.760000000000002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10.130000000000001</v>
      </c>
      <c r="E71" s="195">
        <v>0</v>
      </c>
      <c r="F71" s="195">
        <v>0</v>
      </c>
      <c r="G71" s="195">
        <v>16.96</v>
      </c>
      <c r="H71" s="195">
        <v>0</v>
      </c>
      <c r="I71" s="195">
        <v>11.69</v>
      </c>
      <c r="J71" s="195">
        <v>8.35</v>
      </c>
      <c r="K71" s="195">
        <v>127.41</v>
      </c>
      <c r="L71" s="195">
        <v>33.14</v>
      </c>
      <c r="M71" s="195">
        <v>0</v>
      </c>
      <c r="N71" s="195">
        <v>1.05</v>
      </c>
      <c r="O71" s="195">
        <v>1.74</v>
      </c>
      <c r="P71" s="195">
        <v>2.35</v>
      </c>
      <c r="Q71" s="195">
        <v>3.29</v>
      </c>
      <c r="R71" s="195">
        <v>0.37</v>
      </c>
      <c r="S71" s="195">
        <v>3.8</v>
      </c>
      <c r="T71" s="195">
        <v>0</v>
      </c>
      <c r="U71" s="195">
        <v>8.26</v>
      </c>
      <c r="V71" s="195">
        <v>1.37</v>
      </c>
      <c r="W71" s="195">
        <v>0.44</v>
      </c>
      <c r="X71" s="195">
        <v>1.3</v>
      </c>
      <c r="Y71" s="195">
        <v>0</v>
      </c>
      <c r="Z71" s="195">
        <v>2.67</v>
      </c>
      <c r="AA71" s="195">
        <v>0.67</v>
      </c>
      <c r="AB71" s="195">
        <v>0</v>
      </c>
      <c r="AC71" s="195">
        <v>3.68</v>
      </c>
      <c r="AD71" s="195">
        <v>0</v>
      </c>
      <c r="AE71" s="195">
        <v>0</v>
      </c>
      <c r="AF71" s="195">
        <v>0</v>
      </c>
      <c r="AG71" s="195">
        <v>19.760000000000002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10.130000000000001</v>
      </c>
      <c r="E72" s="195">
        <v>0</v>
      </c>
      <c r="F72" s="195">
        <v>0</v>
      </c>
      <c r="G72" s="195">
        <v>16.96</v>
      </c>
      <c r="H72" s="195">
        <v>0</v>
      </c>
      <c r="I72" s="195">
        <v>11.69</v>
      </c>
      <c r="J72" s="195">
        <v>8.35</v>
      </c>
      <c r="K72" s="195">
        <v>127.41</v>
      </c>
      <c r="L72" s="195">
        <v>33.14</v>
      </c>
      <c r="M72" s="195">
        <v>0</v>
      </c>
      <c r="N72" s="195">
        <v>1.05</v>
      </c>
      <c r="O72" s="195">
        <v>1.74</v>
      </c>
      <c r="P72" s="195">
        <v>2.35</v>
      </c>
      <c r="Q72" s="195">
        <v>3.29</v>
      </c>
      <c r="R72" s="195">
        <v>0.37</v>
      </c>
      <c r="S72" s="195">
        <v>3.8</v>
      </c>
      <c r="T72" s="195">
        <v>0</v>
      </c>
      <c r="U72" s="195">
        <v>8.26</v>
      </c>
      <c r="V72" s="195">
        <v>1.84</v>
      </c>
      <c r="W72" s="195">
        <v>0.28000000000000003</v>
      </c>
      <c r="X72" s="195">
        <v>1.3</v>
      </c>
      <c r="Y72" s="195">
        <v>0</v>
      </c>
      <c r="Z72" s="195">
        <v>2.67</v>
      </c>
      <c r="AA72" s="195">
        <v>0.67</v>
      </c>
      <c r="AB72" s="195">
        <v>0</v>
      </c>
      <c r="AC72" s="195">
        <v>3.68</v>
      </c>
      <c r="AD72" s="195">
        <v>0</v>
      </c>
      <c r="AE72" s="195">
        <v>0</v>
      </c>
      <c r="AF72" s="195">
        <v>0</v>
      </c>
      <c r="AG72" s="195">
        <v>19.760000000000002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10.130000000000001</v>
      </c>
      <c r="E73" s="195">
        <v>0</v>
      </c>
      <c r="F73" s="195">
        <v>0</v>
      </c>
      <c r="G73" s="195">
        <v>16.96</v>
      </c>
      <c r="H73" s="195">
        <v>0</v>
      </c>
      <c r="I73" s="195">
        <v>11.69</v>
      </c>
      <c r="J73" s="195">
        <v>8.35</v>
      </c>
      <c r="K73" s="195">
        <v>127.41</v>
      </c>
      <c r="L73" s="195">
        <v>33.24</v>
      </c>
      <c r="M73" s="195">
        <v>0</v>
      </c>
      <c r="N73" s="195">
        <v>1.05</v>
      </c>
      <c r="O73" s="195">
        <v>1.74</v>
      </c>
      <c r="P73" s="195">
        <v>2.35</v>
      </c>
      <c r="Q73" s="195">
        <v>3.29</v>
      </c>
      <c r="R73" s="195">
        <v>0.37</v>
      </c>
      <c r="S73" s="195">
        <v>3.8</v>
      </c>
      <c r="T73" s="195">
        <v>0</v>
      </c>
      <c r="U73" s="195">
        <v>8.26</v>
      </c>
      <c r="V73" s="195">
        <v>1.86</v>
      </c>
      <c r="W73" s="195">
        <v>0.28000000000000003</v>
      </c>
      <c r="X73" s="195">
        <v>1.3</v>
      </c>
      <c r="Y73" s="195">
        <v>0</v>
      </c>
      <c r="Z73" s="195">
        <v>2.67</v>
      </c>
      <c r="AA73" s="195">
        <v>0.67</v>
      </c>
      <c r="AB73" s="195">
        <v>0</v>
      </c>
      <c r="AC73" s="195">
        <v>3.68</v>
      </c>
      <c r="AD73" s="195">
        <v>0</v>
      </c>
      <c r="AE73" s="195">
        <v>0</v>
      </c>
      <c r="AF73" s="195">
        <v>0</v>
      </c>
      <c r="AG73" s="195">
        <v>19.760000000000002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10.130000000000001</v>
      </c>
      <c r="E74" s="195">
        <v>0</v>
      </c>
      <c r="F74" s="195">
        <v>0</v>
      </c>
      <c r="G74" s="195">
        <v>16.96</v>
      </c>
      <c r="H74" s="195">
        <v>0</v>
      </c>
      <c r="I74" s="195">
        <v>11.69</v>
      </c>
      <c r="J74" s="195">
        <v>8.35</v>
      </c>
      <c r="K74" s="195">
        <v>127.41</v>
      </c>
      <c r="L74" s="195">
        <v>33.24</v>
      </c>
      <c r="M74" s="195">
        <v>0</v>
      </c>
      <c r="N74" s="195">
        <v>1.05</v>
      </c>
      <c r="O74" s="195">
        <v>1.74</v>
      </c>
      <c r="P74" s="195">
        <v>2.35</v>
      </c>
      <c r="Q74" s="195">
        <v>3.29</v>
      </c>
      <c r="R74" s="195">
        <v>0.37</v>
      </c>
      <c r="S74" s="195">
        <v>3.8</v>
      </c>
      <c r="T74" s="195">
        <v>0</v>
      </c>
      <c r="U74" s="195">
        <v>8.26</v>
      </c>
      <c r="V74" s="195">
        <v>1.86</v>
      </c>
      <c r="W74" s="195">
        <v>0.28000000000000003</v>
      </c>
      <c r="X74" s="195">
        <v>1.3</v>
      </c>
      <c r="Y74" s="195">
        <v>0</v>
      </c>
      <c r="Z74" s="195">
        <v>2.67</v>
      </c>
      <c r="AA74" s="195">
        <v>0.67</v>
      </c>
      <c r="AB74" s="195">
        <v>0</v>
      </c>
      <c r="AC74" s="195">
        <v>3.68</v>
      </c>
      <c r="AD74" s="195">
        <v>0</v>
      </c>
      <c r="AE74" s="195">
        <v>0</v>
      </c>
      <c r="AF74" s="195">
        <v>0</v>
      </c>
      <c r="AG74" s="195">
        <v>19.760000000000002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10.130000000000001</v>
      </c>
      <c r="E75" s="195">
        <v>0</v>
      </c>
      <c r="F75" s="195">
        <v>0</v>
      </c>
      <c r="G75" s="195">
        <v>16.96</v>
      </c>
      <c r="H75" s="195">
        <v>0</v>
      </c>
      <c r="I75" s="195">
        <v>11.69</v>
      </c>
      <c r="J75" s="195">
        <v>8.35</v>
      </c>
      <c r="K75" s="195">
        <v>127.41</v>
      </c>
      <c r="L75" s="195">
        <v>33.24</v>
      </c>
      <c r="M75" s="195">
        <v>0</v>
      </c>
      <c r="N75" s="195">
        <v>1.05</v>
      </c>
      <c r="O75" s="195">
        <v>1.74</v>
      </c>
      <c r="P75" s="195">
        <v>2.35</v>
      </c>
      <c r="Q75" s="195">
        <v>3.29</v>
      </c>
      <c r="R75" s="195">
        <v>0.37</v>
      </c>
      <c r="S75" s="195">
        <v>3.8</v>
      </c>
      <c r="T75" s="195">
        <v>0</v>
      </c>
      <c r="U75" s="195">
        <v>8.26</v>
      </c>
      <c r="V75" s="195">
        <v>1.86</v>
      </c>
      <c r="W75" s="195">
        <v>0.28000000000000003</v>
      </c>
      <c r="X75" s="195">
        <v>1.3</v>
      </c>
      <c r="Y75" s="195">
        <v>0</v>
      </c>
      <c r="Z75" s="195">
        <v>2.67</v>
      </c>
      <c r="AA75" s="195">
        <v>0.67</v>
      </c>
      <c r="AB75" s="195">
        <v>0</v>
      </c>
      <c r="AC75" s="195">
        <v>3.68</v>
      </c>
      <c r="AD75" s="195">
        <v>0</v>
      </c>
      <c r="AE75" s="195">
        <v>0</v>
      </c>
      <c r="AF75" s="195">
        <v>0</v>
      </c>
      <c r="AG75" s="195">
        <v>19.760000000000002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10.130000000000001</v>
      </c>
      <c r="E76" s="195">
        <v>0</v>
      </c>
      <c r="F76" s="195">
        <v>0</v>
      </c>
      <c r="G76" s="195">
        <v>16.96</v>
      </c>
      <c r="H76" s="195">
        <v>0</v>
      </c>
      <c r="I76" s="195">
        <v>11.69</v>
      </c>
      <c r="J76" s="195">
        <v>8.35</v>
      </c>
      <c r="K76" s="195">
        <v>127.41</v>
      </c>
      <c r="L76" s="195">
        <v>33.74</v>
      </c>
      <c r="M76" s="195">
        <v>0</v>
      </c>
      <c r="N76" s="195">
        <v>1.05</v>
      </c>
      <c r="O76" s="195">
        <v>1.74</v>
      </c>
      <c r="P76" s="195">
        <v>2.35</v>
      </c>
      <c r="Q76" s="195">
        <v>3.29</v>
      </c>
      <c r="R76" s="195">
        <v>0.37</v>
      </c>
      <c r="S76" s="195">
        <v>3.8</v>
      </c>
      <c r="T76" s="195">
        <v>0</v>
      </c>
      <c r="U76" s="195">
        <v>8.26</v>
      </c>
      <c r="V76" s="195">
        <v>1.86</v>
      </c>
      <c r="W76" s="195">
        <v>0.28000000000000003</v>
      </c>
      <c r="X76" s="195">
        <v>1.3</v>
      </c>
      <c r="Y76" s="195">
        <v>0</v>
      </c>
      <c r="Z76" s="195">
        <v>2.67</v>
      </c>
      <c r="AA76" s="195">
        <v>0.67</v>
      </c>
      <c r="AB76" s="195">
        <v>0</v>
      </c>
      <c r="AC76" s="195">
        <v>3.68</v>
      </c>
      <c r="AD76" s="195">
        <v>0</v>
      </c>
      <c r="AE76" s="195">
        <v>0</v>
      </c>
      <c r="AF76" s="195">
        <v>0</v>
      </c>
      <c r="AG76" s="195">
        <v>19.760000000000002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10.130000000000001</v>
      </c>
      <c r="E77" s="195">
        <v>0</v>
      </c>
      <c r="F77" s="195">
        <v>0</v>
      </c>
      <c r="G77" s="195">
        <v>16.96</v>
      </c>
      <c r="H77" s="195">
        <v>0</v>
      </c>
      <c r="I77" s="195">
        <v>11.69</v>
      </c>
      <c r="J77" s="195">
        <v>8.35</v>
      </c>
      <c r="K77" s="195">
        <v>127.41</v>
      </c>
      <c r="L77" s="195">
        <v>2.2599999999999998</v>
      </c>
      <c r="M77" s="195">
        <v>0</v>
      </c>
      <c r="N77" s="195">
        <v>1.05</v>
      </c>
      <c r="O77" s="195">
        <v>1.74</v>
      </c>
      <c r="P77" s="195">
        <v>2.35</v>
      </c>
      <c r="Q77" s="195">
        <v>3.29</v>
      </c>
      <c r="R77" s="195">
        <v>0.37</v>
      </c>
      <c r="S77" s="195">
        <v>3.8</v>
      </c>
      <c r="T77" s="195">
        <v>0</v>
      </c>
      <c r="U77" s="195">
        <v>8.26</v>
      </c>
      <c r="V77" s="195">
        <v>1.86</v>
      </c>
      <c r="W77" s="195">
        <v>0.36</v>
      </c>
      <c r="X77" s="195">
        <v>1.3</v>
      </c>
      <c r="Y77" s="195">
        <v>0</v>
      </c>
      <c r="Z77" s="195">
        <v>2.67</v>
      </c>
      <c r="AA77" s="195">
        <v>0.67</v>
      </c>
      <c r="AB77" s="195">
        <v>0</v>
      </c>
      <c r="AC77" s="195">
        <v>3.68</v>
      </c>
      <c r="AD77" s="195">
        <v>0</v>
      </c>
      <c r="AE77" s="195">
        <v>0</v>
      </c>
      <c r="AF77" s="195">
        <v>0</v>
      </c>
      <c r="AG77" s="195">
        <v>19.760000000000002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10.130000000000001</v>
      </c>
      <c r="E78" s="195">
        <v>0</v>
      </c>
      <c r="F78" s="195">
        <v>0</v>
      </c>
      <c r="G78" s="195">
        <v>16.96</v>
      </c>
      <c r="H78" s="195">
        <v>0</v>
      </c>
      <c r="I78" s="195">
        <v>11.69</v>
      </c>
      <c r="J78" s="195">
        <v>8.35</v>
      </c>
      <c r="K78" s="195">
        <v>33.18</v>
      </c>
      <c r="L78" s="195">
        <v>2.2599999999999998</v>
      </c>
      <c r="M78" s="195">
        <v>0</v>
      </c>
      <c r="N78" s="195">
        <v>1.05</v>
      </c>
      <c r="O78" s="195">
        <v>1.74</v>
      </c>
      <c r="P78" s="195">
        <v>2.35</v>
      </c>
      <c r="Q78" s="195">
        <v>0.18</v>
      </c>
      <c r="R78" s="195">
        <v>0.37</v>
      </c>
      <c r="S78" s="195">
        <v>0.23</v>
      </c>
      <c r="T78" s="195">
        <v>0</v>
      </c>
      <c r="U78" s="195">
        <v>8.26</v>
      </c>
      <c r="V78" s="195">
        <v>1.86</v>
      </c>
      <c r="W78" s="195">
        <v>0.36</v>
      </c>
      <c r="X78" s="195">
        <v>1.3</v>
      </c>
      <c r="Y78" s="195">
        <v>0</v>
      </c>
      <c r="Z78" s="195">
        <v>2.67</v>
      </c>
      <c r="AA78" s="195">
        <v>0.67</v>
      </c>
      <c r="AB78" s="195">
        <v>0</v>
      </c>
      <c r="AC78" s="195">
        <v>3.68</v>
      </c>
      <c r="AD78" s="195">
        <v>0</v>
      </c>
      <c r="AE78" s="195">
        <v>0</v>
      </c>
      <c r="AF78" s="195">
        <v>0</v>
      </c>
      <c r="AG78" s="195">
        <v>19.760000000000002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10.130000000000001</v>
      </c>
      <c r="E79" s="195">
        <v>0</v>
      </c>
      <c r="F79" s="195">
        <v>0</v>
      </c>
      <c r="G79" s="195">
        <v>16.96</v>
      </c>
      <c r="H79" s="195">
        <v>0</v>
      </c>
      <c r="I79" s="195">
        <v>11.69</v>
      </c>
      <c r="J79" s="195">
        <v>8.35</v>
      </c>
      <c r="K79" s="195">
        <v>87.8</v>
      </c>
      <c r="L79" s="195">
        <v>45.92</v>
      </c>
      <c r="M79" s="195">
        <v>0</v>
      </c>
      <c r="N79" s="195">
        <v>1.05</v>
      </c>
      <c r="O79" s="195">
        <v>1.74</v>
      </c>
      <c r="P79" s="195">
        <v>2.35</v>
      </c>
      <c r="Q79" s="195">
        <v>3.29</v>
      </c>
      <c r="R79" s="195">
        <v>0.37</v>
      </c>
      <c r="S79" s="195">
        <v>3.8</v>
      </c>
      <c r="T79" s="195">
        <v>0</v>
      </c>
      <c r="U79" s="195">
        <v>8.26</v>
      </c>
      <c r="V79" s="195">
        <v>1.86</v>
      </c>
      <c r="W79" s="195">
        <v>0.36</v>
      </c>
      <c r="X79" s="195">
        <v>1.3</v>
      </c>
      <c r="Y79" s="195">
        <v>0</v>
      </c>
      <c r="Z79" s="195">
        <v>2.67</v>
      </c>
      <c r="AA79" s="195">
        <v>0.67</v>
      </c>
      <c r="AB79" s="195">
        <v>0</v>
      </c>
      <c r="AC79" s="195">
        <v>3.68</v>
      </c>
      <c r="AD79" s="195">
        <v>0</v>
      </c>
      <c r="AE79" s="195">
        <v>0</v>
      </c>
      <c r="AF79" s="195">
        <v>0</v>
      </c>
      <c r="AG79" s="195">
        <v>19.760000000000002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10.130000000000001</v>
      </c>
      <c r="E80" s="195">
        <v>0</v>
      </c>
      <c r="F80" s="195">
        <v>0</v>
      </c>
      <c r="G80" s="195">
        <v>16.96</v>
      </c>
      <c r="H80" s="195">
        <v>0</v>
      </c>
      <c r="I80" s="195">
        <v>11.69</v>
      </c>
      <c r="J80" s="195">
        <v>8.35</v>
      </c>
      <c r="K80" s="195">
        <v>87.8</v>
      </c>
      <c r="L80" s="195">
        <v>45.92</v>
      </c>
      <c r="M80" s="195">
        <v>0</v>
      </c>
      <c r="N80" s="195">
        <v>1.05</v>
      </c>
      <c r="O80" s="195">
        <v>1.74</v>
      </c>
      <c r="P80" s="195">
        <v>2.35</v>
      </c>
      <c r="Q80" s="195">
        <v>3.29</v>
      </c>
      <c r="R80" s="195">
        <v>0.37</v>
      </c>
      <c r="S80" s="195">
        <v>3.8</v>
      </c>
      <c r="T80" s="195">
        <v>0</v>
      </c>
      <c r="U80" s="195">
        <v>8.26</v>
      </c>
      <c r="V80" s="195">
        <v>1.86</v>
      </c>
      <c r="W80" s="195">
        <v>0.36</v>
      </c>
      <c r="X80" s="195">
        <v>1.3</v>
      </c>
      <c r="Y80" s="195">
        <v>0</v>
      </c>
      <c r="Z80" s="195">
        <v>2.67</v>
      </c>
      <c r="AA80" s="195">
        <v>0.67</v>
      </c>
      <c r="AB80" s="195">
        <v>0</v>
      </c>
      <c r="AC80" s="195">
        <v>2.76</v>
      </c>
      <c r="AD80" s="195">
        <v>0</v>
      </c>
      <c r="AE80" s="195">
        <v>0</v>
      </c>
      <c r="AF80" s="195">
        <v>0</v>
      </c>
      <c r="AG80" s="195">
        <v>19.760000000000002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10.130000000000001</v>
      </c>
      <c r="E81" s="195">
        <v>0</v>
      </c>
      <c r="F81" s="195">
        <v>0</v>
      </c>
      <c r="G81" s="195">
        <v>16.96</v>
      </c>
      <c r="H81" s="195">
        <v>0</v>
      </c>
      <c r="I81" s="195">
        <v>9.4600000000000009</v>
      </c>
      <c r="J81" s="195">
        <v>8.35</v>
      </c>
      <c r="K81" s="195">
        <v>87.8</v>
      </c>
      <c r="L81" s="195">
        <v>45.92</v>
      </c>
      <c r="M81" s="195">
        <v>0</v>
      </c>
      <c r="N81" s="195">
        <v>1.05</v>
      </c>
      <c r="O81" s="195">
        <v>1.74</v>
      </c>
      <c r="P81" s="195">
        <v>2.35</v>
      </c>
      <c r="Q81" s="195">
        <v>0.59</v>
      </c>
      <c r="R81" s="195">
        <v>0.37</v>
      </c>
      <c r="S81" s="195">
        <v>3.8</v>
      </c>
      <c r="T81" s="195">
        <v>0</v>
      </c>
      <c r="U81" s="195">
        <v>8.26</v>
      </c>
      <c r="V81" s="195">
        <v>1.86</v>
      </c>
      <c r="W81" s="195">
        <v>0.36</v>
      </c>
      <c r="X81" s="195">
        <v>1.3</v>
      </c>
      <c r="Y81" s="195">
        <v>0</v>
      </c>
      <c r="Z81" s="195">
        <v>2.67</v>
      </c>
      <c r="AA81" s="195">
        <v>0.67</v>
      </c>
      <c r="AB81" s="195">
        <v>0</v>
      </c>
      <c r="AC81" s="195">
        <v>2.76</v>
      </c>
      <c r="AD81" s="195">
        <v>0</v>
      </c>
      <c r="AE81" s="195">
        <v>0</v>
      </c>
      <c r="AF81" s="195">
        <v>0</v>
      </c>
      <c r="AG81" s="195">
        <v>19.760000000000002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2.23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10.130000000000001</v>
      </c>
      <c r="E82" s="195">
        <v>0</v>
      </c>
      <c r="F82" s="195">
        <v>0</v>
      </c>
      <c r="G82" s="195">
        <v>16.96</v>
      </c>
      <c r="H82" s="195">
        <v>0</v>
      </c>
      <c r="I82" s="195">
        <v>8.35</v>
      </c>
      <c r="J82" s="195">
        <v>8.35</v>
      </c>
      <c r="K82" s="195">
        <v>87.8</v>
      </c>
      <c r="L82" s="195">
        <v>45.92</v>
      </c>
      <c r="M82" s="195">
        <v>0</v>
      </c>
      <c r="N82" s="195">
        <v>1.05</v>
      </c>
      <c r="O82" s="195">
        <v>1.74</v>
      </c>
      <c r="P82" s="195">
        <v>2.35</v>
      </c>
      <c r="Q82" s="195">
        <v>0.59</v>
      </c>
      <c r="R82" s="195">
        <v>0.37</v>
      </c>
      <c r="S82" s="195">
        <v>3.8</v>
      </c>
      <c r="T82" s="195">
        <v>0</v>
      </c>
      <c r="U82" s="195">
        <v>8.26</v>
      </c>
      <c r="V82" s="195">
        <v>1.86</v>
      </c>
      <c r="W82" s="195">
        <v>0.36</v>
      </c>
      <c r="X82" s="195">
        <v>1.3</v>
      </c>
      <c r="Y82" s="195">
        <v>0</v>
      </c>
      <c r="Z82" s="195">
        <v>2.67</v>
      </c>
      <c r="AA82" s="195">
        <v>0.67</v>
      </c>
      <c r="AB82" s="195">
        <v>0</v>
      </c>
      <c r="AC82" s="195">
        <v>2.76</v>
      </c>
      <c r="AD82" s="195">
        <v>0</v>
      </c>
      <c r="AE82" s="195">
        <v>0</v>
      </c>
      <c r="AF82" s="195">
        <v>0</v>
      </c>
      <c r="AG82" s="195">
        <v>17.61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3.34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10.130000000000001</v>
      </c>
      <c r="E83" s="195">
        <v>0</v>
      </c>
      <c r="F83" s="195">
        <v>0</v>
      </c>
      <c r="G83" s="195">
        <v>16.96</v>
      </c>
      <c r="H83" s="195">
        <v>0</v>
      </c>
      <c r="I83" s="195">
        <v>7.8</v>
      </c>
      <c r="J83" s="195">
        <v>8.91</v>
      </c>
      <c r="K83" s="195">
        <v>10.26</v>
      </c>
      <c r="L83" s="195">
        <v>2.2599999999999998</v>
      </c>
      <c r="M83" s="195">
        <v>0</v>
      </c>
      <c r="N83" s="195">
        <v>1.05</v>
      </c>
      <c r="O83" s="195">
        <v>1.74</v>
      </c>
      <c r="P83" s="195">
        <v>2.35</v>
      </c>
      <c r="Q83" s="195">
        <v>0.15</v>
      </c>
      <c r="R83" s="195">
        <v>0.37</v>
      </c>
      <c r="S83" s="195">
        <v>0.23</v>
      </c>
      <c r="T83" s="195">
        <v>0</v>
      </c>
      <c r="U83" s="195">
        <v>8.26</v>
      </c>
      <c r="V83" s="195">
        <v>1.86</v>
      </c>
      <c r="W83" s="195">
        <v>0.36</v>
      </c>
      <c r="X83" s="195">
        <v>1.3</v>
      </c>
      <c r="Y83" s="195">
        <v>0</v>
      </c>
      <c r="Z83" s="195">
        <v>2.67</v>
      </c>
      <c r="AA83" s="195">
        <v>0.67</v>
      </c>
      <c r="AB83" s="195">
        <v>0</v>
      </c>
      <c r="AC83" s="195">
        <v>2.76</v>
      </c>
      <c r="AD83" s="195">
        <v>0</v>
      </c>
      <c r="AE83" s="195">
        <v>0</v>
      </c>
      <c r="AF83" s="195">
        <v>0</v>
      </c>
      <c r="AG83" s="195">
        <v>17.61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3.34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16.96</v>
      </c>
      <c r="H84" s="195">
        <v>0</v>
      </c>
      <c r="I84" s="195">
        <v>6.68</v>
      </c>
      <c r="J84" s="195">
        <v>10.02</v>
      </c>
      <c r="K84" s="195">
        <v>5.71</v>
      </c>
      <c r="L84" s="195">
        <v>2.2599999999999998</v>
      </c>
      <c r="M84" s="195">
        <v>0</v>
      </c>
      <c r="N84" s="195">
        <v>1.05</v>
      </c>
      <c r="O84" s="195">
        <v>1.74</v>
      </c>
      <c r="P84" s="195">
        <v>2.35</v>
      </c>
      <c r="Q84" s="195">
        <v>0.15</v>
      </c>
      <c r="R84" s="195">
        <v>0.37</v>
      </c>
      <c r="S84" s="195">
        <v>0.23</v>
      </c>
      <c r="T84" s="195">
        <v>0</v>
      </c>
      <c r="U84" s="195">
        <v>8.26</v>
      </c>
      <c r="V84" s="195">
        <v>1.86</v>
      </c>
      <c r="W84" s="195">
        <v>0.36</v>
      </c>
      <c r="X84" s="195">
        <v>1.3</v>
      </c>
      <c r="Y84" s="195">
        <v>0</v>
      </c>
      <c r="Z84" s="195">
        <v>2.67</v>
      </c>
      <c r="AA84" s="195">
        <v>0.67</v>
      </c>
      <c r="AB84" s="195">
        <v>0</v>
      </c>
      <c r="AC84" s="195">
        <v>2.76</v>
      </c>
      <c r="AD84" s="195">
        <v>0</v>
      </c>
      <c r="AE84" s="195">
        <v>0</v>
      </c>
      <c r="AF84" s="195">
        <v>0</v>
      </c>
      <c r="AG84" s="195">
        <v>17.61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3.34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16.96</v>
      </c>
      <c r="H85" s="195">
        <v>0</v>
      </c>
      <c r="I85" s="195">
        <v>6.68</v>
      </c>
      <c r="J85" s="195">
        <v>10.02</v>
      </c>
      <c r="K85" s="195">
        <v>5.71</v>
      </c>
      <c r="L85" s="195">
        <v>2.2599999999999998</v>
      </c>
      <c r="M85" s="195">
        <v>0</v>
      </c>
      <c r="N85" s="195">
        <v>1.05</v>
      </c>
      <c r="O85" s="195">
        <v>1.74</v>
      </c>
      <c r="P85" s="195">
        <v>2.35</v>
      </c>
      <c r="Q85" s="195">
        <v>0.15</v>
      </c>
      <c r="R85" s="195">
        <v>0.37</v>
      </c>
      <c r="S85" s="195">
        <v>0.23</v>
      </c>
      <c r="T85" s="195">
        <v>0</v>
      </c>
      <c r="U85" s="195">
        <v>8.26</v>
      </c>
      <c r="V85" s="195">
        <v>1.86</v>
      </c>
      <c r="W85" s="195">
        <v>0.36</v>
      </c>
      <c r="X85" s="195">
        <v>1.3</v>
      </c>
      <c r="Y85" s="195">
        <v>0</v>
      </c>
      <c r="Z85" s="195">
        <v>2.67</v>
      </c>
      <c r="AA85" s="195">
        <v>0.67</v>
      </c>
      <c r="AB85" s="195">
        <v>0</v>
      </c>
      <c r="AC85" s="195">
        <v>2.76</v>
      </c>
      <c r="AD85" s="195">
        <v>0</v>
      </c>
      <c r="AE85" s="195">
        <v>0</v>
      </c>
      <c r="AF85" s="195">
        <v>0</v>
      </c>
      <c r="AG85" s="195">
        <v>17.61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3.34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10.130000000000001</v>
      </c>
      <c r="E86" s="195">
        <v>0</v>
      </c>
      <c r="F86" s="195">
        <v>0</v>
      </c>
      <c r="G86" s="195">
        <v>16.96</v>
      </c>
      <c r="H86" s="195">
        <v>0</v>
      </c>
      <c r="I86" s="195">
        <v>6.68</v>
      </c>
      <c r="J86" s="195">
        <v>10.02</v>
      </c>
      <c r="K86" s="195">
        <v>5.71</v>
      </c>
      <c r="L86" s="195">
        <v>2.2599999999999998</v>
      </c>
      <c r="M86" s="195">
        <v>0</v>
      </c>
      <c r="N86" s="195">
        <v>1.05</v>
      </c>
      <c r="O86" s="195">
        <v>1.74</v>
      </c>
      <c r="P86" s="195">
        <v>2.35</v>
      </c>
      <c r="Q86" s="195">
        <v>0.15</v>
      </c>
      <c r="R86" s="195">
        <v>0.37</v>
      </c>
      <c r="S86" s="195">
        <v>0.23</v>
      </c>
      <c r="T86" s="195">
        <v>0</v>
      </c>
      <c r="U86" s="195">
        <v>8.26</v>
      </c>
      <c r="V86" s="195">
        <v>1.86</v>
      </c>
      <c r="W86" s="195">
        <v>0.36</v>
      </c>
      <c r="X86" s="195">
        <v>1.3</v>
      </c>
      <c r="Y86" s="195">
        <v>0</v>
      </c>
      <c r="Z86" s="195">
        <v>2.67</v>
      </c>
      <c r="AA86" s="195">
        <v>0.67</v>
      </c>
      <c r="AB86" s="195">
        <v>0</v>
      </c>
      <c r="AC86" s="195">
        <v>2.76</v>
      </c>
      <c r="AD86" s="195">
        <v>0</v>
      </c>
      <c r="AE86" s="195">
        <v>0</v>
      </c>
      <c r="AF86" s="195">
        <v>0</v>
      </c>
      <c r="AG86" s="195">
        <v>17.61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3.34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10.130000000000001</v>
      </c>
      <c r="E87" s="195">
        <v>0</v>
      </c>
      <c r="F87" s="195">
        <v>0</v>
      </c>
      <c r="G87" s="195">
        <v>16.96</v>
      </c>
      <c r="H87" s="195">
        <v>0</v>
      </c>
      <c r="I87" s="195">
        <v>6.68</v>
      </c>
      <c r="J87" s="195">
        <v>10.02</v>
      </c>
      <c r="K87" s="195">
        <v>5.71</v>
      </c>
      <c r="L87" s="195">
        <v>2.2599999999999998</v>
      </c>
      <c r="M87" s="195">
        <v>0</v>
      </c>
      <c r="N87" s="195">
        <v>1.05</v>
      </c>
      <c r="O87" s="195">
        <v>1.74</v>
      </c>
      <c r="P87" s="195">
        <v>2.35</v>
      </c>
      <c r="Q87" s="195">
        <v>0.15</v>
      </c>
      <c r="R87" s="195">
        <v>0.37</v>
      </c>
      <c r="S87" s="195">
        <v>0.23</v>
      </c>
      <c r="T87" s="195">
        <v>0</v>
      </c>
      <c r="U87" s="195">
        <v>8.26</v>
      </c>
      <c r="V87" s="195">
        <v>1.86</v>
      </c>
      <c r="W87" s="195">
        <v>0.28000000000000003</v>
      </c>
      <c r="X87" s="195">
        <v>1.3</v>
      </c>
      <c r="Y87" s="195">
        <v>0</v>
      </c>
      <c r="Z87" s="195">
        <v>2.67</v>
      </c>
      <c r="AA87" s="195">
        <v>0.67</v>
      </c>
      <c r="AB87" s="195">
        <v>0</v>
      </c>
      <c r="AC87" s="195">
        <v>2.76</v>
      </c>
      <c r="AD87" s="195">
        <v>0</v>
      </c>
      <c r="AE87" s="195">
        <v>0</v>
      </c>
      <c r="AF87" s="195">
        <v>0</v>
      </c>
      <c r="AG87" s="195">
        <v>17.61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3.34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10.130000000000001</v>
      </c>
      <c r="E88" s="195">
        <v>0</v>
      </c>
      <c r="F88" s="195">
        <v>0</v>
      </c>
      <c r="G88" s="195">
        <v>16.96</v>
      </c>
      <c r="H88" s="195">
        <v>0</v>
      </c>
      <c r="I88" s="195">
        <v>6.68</v>
      </c>
      <c r="J88" s="195">
        <v>10.02</v>
      </c>
      <c r="K88" s="195">
        <v>5.71</v>
      </c>
      <c r="L88" s="195">
        <v>2.2599999999999998</v>
      </c>
      <c r="M88" s="195">
        <v>0</v>
      </c>
      <c r="N88" s="195">
        <v>1.05</v>
      </c>
      <c r="O88" s="195">
        <v>1.74</v>
      </c>
      <c r="P88" s="195">
        <v>2.35</v>
      </c>
      <c r="Q88" s="195">
        <v>0.15</v>
      </c>
      <c r="R88" s="195">
        <v>0.37</v>
      </c>
      <c r="S88" s="195">
        <v>0.23</v>
      </c>
      <c r="T88" s="195">
        <v>0</v>
      </c>
      <c r="U88" s="195">
        <v>8.26</v>
      </c>
      <c r="V88" s="195">
        <v>1.86</v>
      </c>
      <c r="W88" s="195">
        <v>0.28000000000000003</v>
      </c>
      <c r="X88" s="195">
        <v>1.3</v>
      </c>
      <c r="Y88" s="195">
        <v>0</v>
      </c>
      <c r="Z88" s="195">
        <v>2.67</v>
      </c>
      <c r="AA88" s="195">
        <v>0.67</v>
      </c>
      <c r="AB88" s="195">
        <v>0</v>
      </c>
      <c r="AC88" s="195">
        <v>2.76</v>
      </c>
      <c r="AD88" s="195">
        <v>0</v>
      </c>
      <c r="AE88" s="195">
        <v>0</v>
      </c>
      <c r="AF88" s="195">
        <v>0</v>
      </c>
      <c r="AG88" s="195">
        <v>17.61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3.34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10.130000000000001</v>
      </c>
      <c r="E89" s="195">
        <v>0</v>
      </c>
      <c r="F89" s="195">
        <v>0</v>
      </c>
      <c r="G89" s="195">
        <v>16.96</v>
      </c>
      <c r="H89" s="195">
        <v>0</v>
      </c>
      <c r="I89" s="195">
        <v>6.68</v>
      </c>
      <c r="J89" s="195">
        <v>10.02</v>
      </c>
      <c r="K89" s="195">
        <v>5.71</v>
      </c>
      <c r="L89" s="195">
        <v>2.2599999999999998</v>
      </c>
      <c r="M89" s="195">
        <v>0</v>
      </c>
      <c r="N89" s="195">
        <v>1.05</v>
      </c>
      <c r="O89" s="195">
        <v>1.74</v>
      </c>
      <c r="P89" s="195">
        <v>2.35</v>
      </c>
      <c r="Q89" s="195">
        <v>0.15</v>
      </c>
      <c r="R89" s="195">
        <v>0.37</v>
      </c>
      <c r="S89" s="195">
        <v>0.23</v>
      </c>
      <c r="T89" s="195">
        <v>0</v>
      </c>
      <c r="U89" s="195">
        <v>8.26</v>
      </c>
      <c r="V89" s="195">
        <v>1.86</v>
      </c>
      <c r="W89" s="195">
        <v>0.28000000000000003</v>
      </c>
      <c r="X89" s="195">
        <v>1.3</v>
      </c>
      <c r="Y89" s="195">
        <v>0</v>
      </c>
      <c r="Z89" s="195">
        <v>2.67</v>
      </c>
      <c r="AA89" s="195">
        <v>0.67</v>
      </c>
      <c r="AB89" s="195">
        <v>0</v>
      </c>
      <c r="AC89" s="195">
        <v>2.76</v>
      </c>
      <c r="AD89" s="195">
        <v>0</v>
      </c>
      <c r="AE89" s="195">
        <v>0</v>
      </c>
      <c r="AF89" s="195">
        <v>0</v>
      </c>
      <c r="AG89" s="195">
        <v>17.61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3.34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10.130000000000001</v>
      </c>
      <c r="E90" s="195">
        <v>0</v>
      </c>
      <c r="F90" s="195">
        <v>0</v>
      </c>
      <c r="G90" s="195">
        <v>16.96</v>
      </c>
      <c r="H90" s="195">
        <v>0</v>
      </c>
      <c r="I90" s="195">
        <v>6.68</v>
      </c>
      <c r="J90" s="195">
        <v>10.02</v>
      </c>
      <c r="K90" s="195">
        <v>5.71</v>
      </c>
      <c r="L90" s="195">
        <v>2.2599999999999998</v>
      </c>
      <c r="M90" s="195">
        <v>0</v>
      </c>
      <c r="N90" s="195">
        <v>1.05</v>
      </c>
      <c r="O90" s="195">
        <v>1.74</v>
      </c>
      <c r="P90" s="195">
        <v>2.35</v>
      </c>
      <c r="Q90" s="195">
        <v>0.15</v>
      </c>
      <c r="R90" s="195">
        <v>0.37</v>
      </c>
      <c r="S90" s="195">
        <v>0.23</v>
      </c>
      <c r="T90" s="195">
        <v>0</v>
      </c>
      <c r="U90" s="195">
        <v>8.26</v>
      </c>
      <c r="V90" s="195">
        <v>1.86</v>
      </c>
      <c r="W90" s="195">
        <v>0.28000000000000003</v>
      </c>
      <c r="X90" s="195">
        <v>1.3</v>
      </c>
      <c r="Y90" s="195">
        <v>0</v>
      </c>
      <c r="Z90" s="195">
        <v>2.67</v>
      </c>
      <c r="AA90" s="195">
        <v>0.67</v>
      </c>
      <c r="AB90" s="195">
        <v>0</v>
      </c>
      <c r="AC90" s="195">
        <v>2.76</v>
      </c>
      <c r="AD90" s="195">
        <v>0</v>
      </c>
      <c r="AE90" s="195">
        <v>0</v>
      </c>
      <c r="AF90" s="195">
        <v>0</v>
      </c>
      <c r="AG90" s="195">
        <v>17.61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3.34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10.130000000000001</v>
      </c>
      <c r="E91" s="195">
        <v>0</v>
      </c>
      <c r="F91" s="195">
        <v>0</v>
      </c>
      <c r="G91" s="195">
        <v>16.96</v>
      </c>
      <c r="H91" s="195">
        <v>0</v>
      </c>
      <c r="I91" s="195">
        <v>6.68</v>
      </c>
      <c r="J91" s="195">
        <v>10.02</v>
      </c>
      <c r="K91" s="195">
        <v>5.71</v>
      </c>
      <c r="L91" s="195">
        <v>2.2599999999999998</v>
      </c>
      <c r="M91" s="195">
        <v>0</v>
      </c>
      <c r="N91" s="195">
        <v>1.05</v>
      </c>
      <c r="O91" s="195">
        <v>1.74</v>
      </c>
      <c r="P91" s="195">
        <v>2.35</v>
      </c>
      <c r="Q91" s="195">
        <v>0.15</v>
      </c>
      <c r="R91" s="195">
        <v>0.37</v>
      </c>
      <c r="S91" s="195">
        <v>0.23</v>
      </c>
      <c r="T91" s="195">
        <v>0</v>
      </c>
      <c r="U91" s="195">
        <v>8.26</v>
      </c>
      <c r="V91" s="195">
        <v>1.86</v>
      </c>
      <c r="W91" s="195">
        <v>0.28000000000000003</v>
      </c>
      <c r="X91" s="195">
        <v>1.3</v>
      </c>
      <c r="Y91" s="195">
        <v>0</v>
      </c>
      <c r="Z91" s="195">
        <v>2.67</v>
      </c>
      <c r="AA91" s="195">
        <v>0.67</v>
      </c>
      <c r="AB91" s="195">
        <v>0</v>
      </c>
      <c r="AC91" s="195">
        <v>2.76</v>
      </c>
      <c r="AD91" s="195">
        <v>0</v>
      </c>
      <c r="AE91" s="195">
        <v>0</v>
      </c>
      <c r="AF91" s="195">
        <v>0</v>
      </c>
      <c r="AG91" s="195">
        <v>17.61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3.34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10.130000000000001</v>
      </c>
      <c r="E92" s="195">
        <v>0</v>
      </c>
      <c r="F92" s="195">
        <v>0</v>
      </c>
      <c r="G92" s="195">
        <v>16.96</v>
      </c>
      <c r="H92" s="195">
        <v>0</v>
      </c>
      <c r="I92" s="195">
        <v>6.68</v>
      </c>
      <c r="J92" s="195">
        <v>10.02</v>
      </c>
      <c r="K92" s="195">
        <v>5.71</v>
      </c>
      <c r="L92" s="195">
        <v>2.2599999999999998</v>
      </c>
      <c r="M92" s="195">
        <v>0</v>
      </c>
      <c r="N92" s="195">
        <v>1.05</v>
      </c>
      <c r="O92" s="195">
        <v>1.74</v>
      </c>
      <c r="P92" s="195">
        <v>2.35</v>
      </c>
      <c r="Q92" s="195">
        <v>0.15</v>
      </c>
      <c r="R92" s="195">
        <v>0.37</v>
      </c>
      <c r="S92" s="195">
        <v>0.23</v>
      </c>
      <c r="T92" s="195">
        <v>0</v>
      </c>
      <c r="U92" s="195">
        <v>8.26</v>
      </c>
      <c r="V92" s="195">
        <v>1.86</v>
      </c>
      <c r="W92" s="195">
        <v>0.28000000000000003</v>
      </c>
      <c r="X92" s="195">
        <v>1.3</v>
      </c>
      <c r="Y92" s="195">
        <v>0</v>
      </c>
      <c r="Z92" s="195">
        <v>2.67</v>
      </c>
      <c r="AA92" s="195">
        <v>0.67</v>
      </c>
      <c r="AB92" s="195">
        <v>0</v>
      </c>
      <c r="AC92" s="195">
        <v>2.76</v>
      </c>
      <c r="AD92" s="195">
        <v>0</v>
      </c>
      <c r="AE92" s="195">
        <v>0</v>
      </c>
      <c r="AF92" s="195">
        <v>0</v>
      </c>
      <c r="AG92" s="195">
        <v>17.61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3.34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10.130000000000001</v>
      </c>
      <c r="E93" s="195">
        <v>0</v>
      </c>
      <c r="F93" s="195">
        <v>0</v>
      </c>
      <c r="G93" s="195">
        <v>16.96</v>
      </c>
      <c r="H93" s="195">
        <v>0</v>
      </c>
      <c r="I93" s="195">
        <v>6.68</v>
      </c>
      <c r="J93" s="195">
        <v>10.02</v>
      </c>
      <c r="K93" s="195">
        <v>5.71</v>
      </c>
      <c r="L93" s="195">
        <v>2.2599999999999998</v>
      </c>
      <c r="M93" s="195">
        <v>0</v>
      </c>
      <c r="N93" s="195">
        <v>1.05</v>
      </c>
      <c r="O93" s="195">
        <v>1.74</v>
      </c>
      <c r="P93" s="195">
        <v>2.35</v>
      </c>
      <c r="Q93" s="195">
        <v>0.6</v>
      </c>
      <c r="R93" s="195">
        <v>0.37</v>
      </c>
      <c r="S93" s="195">
        <v>0.23</v>
      </c>
      <c r="T93" s="195">
        <v>0</v>
      </c>
      <c r="U93" s="195">
        <v>8.26</v>
      </c>
      <c r="V93" s="195">
        <v>1.86</v>
      </c>
      <c r="W93" s="195">
        <v>0.28000000000000003</v>
      </c>
      <c r="X93" s="195">
        <v>1.3</v>
      </c>
      <c r="Y93" s="195">
        <v>0</v>
      </c>
      <c r="Z93" s="195">
        <v>2.67</v>
      </c>
      <c r="AA93" s="195">
        <v>0.67</v>
      </c>
      <c r="AB93" s="195">
        <v>0</v>
      </c>
      <c r="AC93" s="195">
        <v>2.76</v>
      </c>
      <c r="AD93" s="195">
        <v>0</v>
      </c>
      <c r="AE93" s="195">
        <v>0</v>
      </c>
      <c r="AF93" s="195">
        <v>0</v>
      </c>
      <c r="AG93" s="195">
        <v>17.61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3.34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10.130000000000001</v>
      </c>
      <c r="E94" s="195">
        <v>0</v>
      </c>
      <c r="F94" s="195">
        <v>0</v>
      </c>
      <c r="G94" s="195">
        <v>16.96</v>
      </c>
      <c r="H94" s="195">
        <v>0</v>
      </c>
      <c r="I94" s="195">
        <v>6.68</v>
      </c>
      <c r="J94" s="195">
        <v>10.02</v>
      </c>
      <c r="K94" s="195">
        <v>5.71</v>
      </c>
      <c r="L94" s="195">
        <v>2.2599999999999998</v>
      </c>
      <c r="M94" s="195">
        <v>0</v>
      </c>
      <c r="N94" s="195">
        <v>1.05</v>
      </c>
      <c r="O94" s="195">
        <v>1.74</v>
      </c>
      <c r="P94" s="195">
        <v>2.35</v>
      </c>
      <c r="Q94" s="195">
        <v>0.2</v>
      </c>
      <c r="R94" s="195">
        <v>0.37</v>
      </c>
      <c r="S94" s="195">
        <v>0.23</v>
      </c>
      <c r="T94" s="195">
        <v>0</v>
      </c>
      <c r="U94" s="195">
        <v>8.26</v>
      </c>
      <c r="V94" s="195">
        <v>1.86</v>
      </c>
      <c r="W94" s="195">
        <v>0.28000000000000003</v>
      </c>
      <c r="X94" s="195">
        <v>1.3</v>
      </c>
      <c r="Y94" s="195">
        <v>0</v>
      </c>
      <c r="Z94" s="195">
        <v>2.67</v>
      </c>
      <c r="AA94" s="195">
        <v>0.67</v>
      </c>
      <c r="AB94" s="195">
        <v>0</v>
      </c>
      <c r="AC94" s="195">
        <v>2.76</v>
      </c>
      <c r="AD94" s="195">
        <v>0</v>
      </c>
      <c r="AE94" s="195">
        <v>0</v>
      </c>
      <c r="AF94" s="195">
        <v>0</v>
      </c>
      <c r="AG94" s="195">
        <v>17.61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3.34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10.130000000000001</v>
      </c>
      <c r="E95" s="195">
        <v>0</v>
      </c>
      <c r="F95" s="195">
        <v>0</v>
      </c>
      <c r="G95" s="195">
        <v>16.96</v>
      </c>
      <c r="H95" s="195">
        <v>0</v>
      </c>
      <c r="I95" s="195">
        <v>6.68</v>
      </c>
      <c r="J95" s="195">
        <v>10.02</v>
      </c>
      <c r="K95" s="195">
        <v>5.71</v>
      </c>
      <c r="L95" s="195">
        <v>2.2599999999999998</v>
      </c>
      <c r="M95" s="195">
        <v>0</v>
      </c>
      <c r="N95" s="195">
        <v>1.05</v>
      </c>
      <c r="O95" s="195">
        <v>1.74</v>
      </c>
      <c r="P95" s="195">
        <v>2.35</v>
      </c>
      <c r="Q95" s="195">
        <v>0.18</v>
      </c>
      <c r="R95" s="195">
        <v>0.37</v>
      </c>
      <c r="S95" s="195">
        <v>0.23</v>
      </c>
      <c r="T95" s="195">
        <v>0</v>
      </c>
      <c r="U95" s="195">
        <v>8.26</v>
      </c>
      <c r="V95" s="195">
        <v>1.86</v>
      </c>
      <c r="W95" s="195">
        <v>0.28000000000000003</v>
      </c>
      <c r="X95" s="195">
        <v>1.3</v>
      </c>
      <c r="Y95" s="195">
        <v>0</v>
      </c>
      <c r="Z95" s="195">
        <v>2.67</v>
      </c>
      <c r="AA95" s="195">
        <v>0.67</v>
      </c>
      <c r="AB95" s="195">
        <v>0</v>
      </c>
      <c r="AC95" s="195">
        <v>2.76</v>
      </c>
      <c r="AD95" s="195">
        <v>0</v>
      </c>
      <c r="AE95" s="195">
        <v>0</v>
      </c>
      <c r="AF95" s="195">
        <v>0</v>
      </c>
      <c r="AG95" s="195">
        <v>17.61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3.34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10.130000000000001</v>
      </c>
      <c r="E96" s="195">
        <v>0</v>
      </c>
      <c r="F96" s="195">
        <v>0</v>
      </c>
      <c r="G96" s="195">
        <v>16.96</v>
      </c>
      <c r="H96" s="195">
        <v>0</v>
      </c>
      <c r="I96" s="195">
        <v>6.68</v>
      </c>
      <c r="J96" s="195">
        <v>10.02</v>
      </c>
      <c r="K96" s="195">
        <v>5.71</v>
      </c>
      <c r="L96" s="195">
        <v>2.2599999999999998</v>
      </c>
      <c r="M96" s="195">
        <v>0</v>
      </c>
      <c r="N96" s="195">
        <v>1.05</v>
      </c>
      <c r="O96" s="195">
        <v>1.74</v>
      </c>
      <c r="P96" s="195">
        <v>2.35</v>
      </c>
      <c r="Q96" s="195">
        <v>0.18</v>
      </c>
      <c r="R96" s="195">
        <v>0.37</v>
      </c>
      <c r="S96" s="195">
        <v>0.23</v>
      </c>
      <c r="T96" s="195">
        <v>0</v>
      </c>
      <c r="U96" s="195">
        <v>8.26</v>
      </c>
      <c r="V96" s="195">
        <v>1.86</v>
      </c>
      <c r="W96" s="195">
        <v>0.28000000000000003</v>
      </c>
      <c r="X96" s="195">
        <v>1.3</v>
      </c>
      <c r="Y96" s="195">
        <v>0</v>
      </c>
      <c r="Z96" s="195">
        <v>2.67</v>
      </c>
      <c r="AA96" s="195">
        <v>0.67</v>
      </c>
      <c r="AB96" s="195">
        <v>0</v>
      </c>
      <c r="AC96" s="195">
        <v>2.76</v>
      </c>
      <c r="AD96" s="195">
        <v>0</v>
      </c>
      <c r="AE96" s="195">
        <v>0</v>
      </c>
      <c r="AF96" s="195">
        <v>0</v>
      </c>
      <c r="AG96" s="195">
        <v>17.61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3.34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10.130000000000001</v>
      </c>
      <c r="E97" s="195">
        <v>0</v>
      </c>
      <c r="F97" s="195">
        <v>0</v>
      </c>
      <c r="G97" s="195">
        <v>16.96</v>
      </c>
      <c r="H97" s="195">
        <v>0</v>
      </c>
      <c r="I97" s="195">
        <v>6.68</v>
      </c>
      <c r="J97" s="195">
        <v>10.02</v>
      </c>
      <c r="K97" s="195">
        <v>5.71</v>
      </c>
      <c r="L97" s="195">
        <v>2.2599999999999998</v>
      </c>
      <c r="M97" s="195">
        <v>0</v>
      </c>
      <c r="N97" s="195">
        <v>1.05</v>
      </c>
      <c r="O97" s="195">
        <v>1.74</v>
      </c>
      <c r="P97" s="195">
        <v>2.35</v>
      </c>
      <c r="Q97" s="195">
        <v>0.18</v>
      </c>
      <c r="R97" s="195">
        <v>0.37</v>
      </c>
      <c r="S97" s="195">
        <v>0.23</v>
      </c>
      <c r="T97" s="195">
        <v>0</v>
      </c>
      <c r="U97" s="195">
        <v>8.26</v>
      </c>
      <c r="V97" s="195">
        <v>1.86</v>
      </c>
      <c r="W97" s="195">
        <v>0.28000000000000003</v>
      </c>
      <c r="X97" s="195">
        <v>1.3</v>
      </c>
      <c r="Y97" s="195">
        <v>0</v>
      </c>
      <c r="Z97" s="195">
        <v>2.67</v>
      </c>
      <c r="AA97" s="195">
        <v>0.67</v>
      </c>
      <c r="AB97" s="195">
        <v>0</v>
      </c>
      <c r="AC97" s="195">
        <v>2.76</v>
      </c>
      <c r="AD97" s="195">
        <v>0</v>
      </c>
      <c r="AE97" s="195">
        <v>0</v>
      </c>
      <c r="AF97" s="195">
        <v>0</v>
      </c>
      <c r="AG97" s="195">
        <v>17.61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3.34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10.130000000000001</v>
      </c>
      <c r="E98" s="195">
        <v>0</v>
      </c>
      <c r="F98" s="195">
        <v>0</v>
      </c>
      <c r="G98" s="195">
        <v>16.96</v>
      </c>
      <c r="H98" s="195">
        <v>0</v>
      </c>
      <c r="I98" s="195">
        <v>6.68</v>
      </c>
      <c r="J98" s="195">
        <v>10.02</v>
      </c>
      <c r="K98" s="195">
        <v>5.71</v>
      </c>
      <c r="L98" s="195">
        <v>2.2599999999999998</v>
      </c>
      <c r="M98" s="195">
        <v>0</v>
      </c>
      <c r="N98" s="195">
        <v>1.05</v>
      </c>
      <c r="O98" s="195">
        <v>1.74</v>
      </c>
      <c r="P98" s="195">
        <v>2.35</v>
      </c>
      <c r="Q98" s="195">
        <v>0.18</v>
      </c>
      <c r="R98" s="195">
        <v>0.37</v>
      </c>
      <c r="S98" s="195">
        <v>0.23</v>
      </c>
      <c r="T98" s="195">
        <v>0</v>
      </c>
      <c r="U98" s="195">
        <v>8.26</v>
      </c>
      <c r="V98" s="195">
        <v>1.86</v>
      </c>
      <c r="W98" s="195">
        <v>0.28000000000000003</v>
      </c>
      <c r="X98" s="195">
        <v>1.3</v>
      </c>
      <c r="Y98" s="195">
        <v>0</v>
      </c>
      <c r="Z98" s="195">
        <v>2.67</v>
      </c>
      <c r="AA98" s="195">
        <v>0.67</v>
      </c>
      <c r="AB98" s="195">
        <v>0</v>
      </c>
      <c r="AC98" s="195">
        <v>2.76</v>
      </c>
      <c r="AD98" s="195">
        <v>0</v>
      </c>
      <c r="AE98" s="195">
        <v>0</v>
      </c>
      <c r="AF98" s="195">
        <v>0</v>
      </c>
      <c r="AG98" s="195">
        <v>17.61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3.34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0.24880999999999989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0.25940750000000035</v>
      </c>
      <c r="J99">
        <f t="shared" si="0"/>
        <v>0.20680250000000017</v>
      </c>
      <c r="K99">
        <f t="shared" si="0"/>
        <v>2.1553399999999945</v>
      </c>
      <c r="L99">
        <f t="shared" si="0"/>
        <v>0.50301750000000023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5.6794999999999984E-2</v>
      </c>
      <c r="Q99">
        <f t="shared" si="0"/>
        <v>4.4320000000000005E-2</v>
      </c>
      <c r="R99">
        <f t="shared" si="0"/>
        <v>5.3877499999999988E-2</v>
      </c>
      <c r="S99">
        <f t="shared" si="0"/>
        <v>5.8482500000000028E-2</v>
      </c>
      <c r="T99">
        <f t="shared" si="0"/>
        <v>0</v>
      </c>
      <c r="U99">
        <f t="shared" si="0"/>
        <v>0.19784749999999987</v>
      </c>
      <c r="V99">
        <f t="shared" si="0"/>
        <v>4.1930000000000071E-2</v>
      </c>
      <c r="W99">
        <f t="shared" si="0"/>
        <v>3.4820000000000052E-2</v>
      </c>
      <c r="X99">
        <f t="shared" si="0"/>
        <v>0.13353999999999977</v>
      </c>
      <c r="Y99">
        <f t="shared" si="0"/>
        <v>0</v>
      </c>
      <c r="Z99">
        <f t="shared" si="0"/>
        <v>0.25523749999999973</v>
      </c>
      <c r="AA99">
        <f t="shared" si="0"/>
        <v>0.10574750000000012</v>
      </c>
      <c r="AB99">
        <f t="shared" si="0"/>
        <v>0</v>
      </c>
      <c r="AC99">
        <f t="shared" si="0"/>
        <v>0.18327249999999978</v>
      </c>
      <c r="AD99">
        <f t="shared" si="0"/>
        <v>4.0899999999999999E-3</v>
      </c>
      <c r="AE99">
        <f t="shared" si="0"/>
        <v>0</v>
      </c>
      <c r="AF99">
        <f t="shared" si="0"/>
        <v>0</v>
      </c>
      <c r="AG99">
        <f t="shared" si="0"/>
        <v>0.43964249999999944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1.4752500000000005E-2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6.94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6.94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6.94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6.94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6.94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6.94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6.94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6.94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6.94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6.94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6.94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6.94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6.82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6.82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6.82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6.82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6.82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6.82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6.82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6.82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6.82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6.82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6.82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6.82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6.82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6.82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6.82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6.82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6.82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6.82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6.82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6.82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6.82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6.82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6.82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6.82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6.82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7.04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7.04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7.04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7.04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7.04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7.04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7.04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7.04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5.83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5.83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4.62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3.42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3.42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7.06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7.06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7.06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7.06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7.06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7.06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7.06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7.06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7.06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7.06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7.06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7.06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7.06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7.06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7.06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7.06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7.06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7.06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7.06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7.06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7.06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7.06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7.06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7.06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7.06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7.06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7.06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7.06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7.06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6.64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6.64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6.64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6.64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6.64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6.64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6.64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6.64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6.64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6.64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6.64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6.64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6.64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6.64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6.64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6.64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6.64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0.16270999999999988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46.512999999999998</v>
      </c>
      <c r="C3" s="102">
        <f>'IDT-1 Calculation'!DG3</f>
        <v>-5</v>
      </c>
      <c r="D3" s="102">
        <f>'IDT-1 Calculation'!DH3</f>
        <v>0</v>
      </c>
      <c r="E3" s="102">
        <f>'IDT-1 Calculation'!DI3</f>
        <v>0</v>
      </c>
      <c r="F3" s="102">
        <f>'IDT-1 Calculation'!DJ3</f>
        <v>-41.512999999999998</v>
      </c>
      <c r="G3" s="103">
        <f>SUM(B3:F3)</f>
        <v>0</v>
      </c>
    </row>
    <row r="4" spans="1:7">
      <c r="A4" s="98" t="s">
        <v>46</v>
      </c>
      <c r="B4" s="94">
        <f>'IDT-1 Calculation'!DF4</f>
        <v>23</v>
      </c>
      <c r="C4" s="94">
        <f>'IDT-1 Calculation'!DG4</f>
        <v>-9.7370000000000001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-13.263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63</v>
      </c>
      <c r="C11" s="94">
        <f>'IDT-1 Calculation'!DG11</f>
        <v>-26.672000000000001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-36.328000000000003</v>
      </c>
      <c r="G11" s="99">
        <f t="shared" si="0"/>
        <v>0</v>
      </c>
    </row>
    <row r="12" spans="1:7">
      <c r="A12" s="98" t="s">
        <v>54</v>
      </c>
      <c r="B12" s="94">
        <f>'IDT-1 Calculation'!DF12</f>
        <v>51</v>
      </c>
      <c r="C12" s="94">
        <f>'IDT-1 Calculation'!DG12</f>
        <v>-21.591999999999999</v>
      </c>
      <c r="D12" s="94">
        <f>'IDT-1 Calculation'!DH12</f>
        <v>0</v>
      </c>
      <c r="E12" s="94">
        <f>'IDT-1 Calculation'!DI12</f>
        <v>0</v>
      </c>
      <c r="F12" s="94">
        <f>'IDT-1 Calculation'!DJ12</f>
        <v>-29.408000000000001</v>
      </c>
      <c r="G12" s="99">
        <f t="shared" si="0"/>
        <v>0</v>
      </c>
    </row>
    <row r="13" spans="1:7">
      <c r="A13" s="98" t="s">
        <v>55</v>
      </c>
      <c r="B13" s="94">
        <f>'IDT-1 Calculation'!DF13</f>
        <v>17</v>
      </c>
      <c r="C13" s="94">
        <f>'IDT-1 Calculation'!DG13</f>
        <v>-7.1970000000000001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-9.8030000000000008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5.7309999999999999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-5.7309999999999999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20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22</v>
      </c>
      <c r="C87" s="94">
        <f>'IDT-1 Calculation'!DG87</f>
        <v>-9.3140000000000001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-12.686</v>
      </c>
      <c r="G87" s="99">
        <f t="shared" si="1"/>
        <v>0</v>
      </c>
    </row>
    <row r="88" spans="1:7">
      <c r="A88" s="98" t="s">
        <v>130</v>
      </c>
      <c r="B88" s="94">
        <f>'IDT-1 Calculation'!DF88</f>
        <v>87</v>
      </c>
      <c r="C88" s="94">
        <f>'IDT-1 Calculation'!DG88</f>
        <v>-30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-57</v>
      </c>
      <c r="G88" s="99">
        <f t="shared" si="1"/>
        <v>0</v>
      </c>
    </row>
    <row r="89" spans="1:7">
      <c r="A89" s="98" t="s">
        <v>131</v>
      </c>
      <c r="B89" s="94">
        <f>'IDT-1 Calculation'!DF89</f>
        <v>128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-123</v>
      </c>
      <c r="G89" s="99">
        <f t="shared" si="1"/>
        <v>0</v>
      </c>
    </row>
    <row r="90" spans="1:7">
      <c r="A90" s="98" t="s">
        <v>132</v>
      </c>
      <c r="B90" s="94">
        <f>'IDT-1 Calculation'!DF90</f>
        <v>107.718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-107.718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0.14274049999999999</v>
      </c>
      <c r="C99" s="110">
        <f>SUM(C3:C98)/4000</f>
        <v>-2.8628000000000001E-2</v>
      </c>
      <c r="D99" s="110">
        <f>SUM(D3:D98)/4000</f>
        <v>0</v>
      </c>
      <c r="E99" s="110">
        <f>SUM(E3:E98)/4000</f>
        <v>0</v>
      </c>
      <c r="F99" s="110">
        <f>SUM(F3:F98)/4000</f>
        <v>-0.11411249999999999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2.4300000000000002</v>
      </c>
      <c r="AD3" s="195">
        <v>0</v>
      </c>
      <c r="AE3" s="195">
        <v>0</v>
      </c>
      <c r="AF3" s="195">
        <v>0</v>
      </c>
      <c r="AG3" s="195">
        <v>34.409999999999997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2.4300000000000002</v>
      </c>
      <c r="AD4" s="195">
        <v>0</v>
      </c>
      <c r="AE4" s="195">
        <v>0</v>
      </c>
      <c r="AF4" s="195">
        <v>0</v>
      </c>
      <c r="AG4" s="195">
        <v>34.409999999999997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2.4300000000000002</v>
      </c>
      <c r="AD5" s="195">
        <v>0</v>
      </c>
      <c r="AE5" s="195">
        <v>0</v>
      </c>
      <c r="AF5" s="195">
        <v>0</v>
      </c>
      <c r="AG5" s="195">
        <v>34.409999999999997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2.4300000000000002</v>
      </c>
      <c r="AD6" s="195">
        <v>0</v>
      </c>
      <c r="AE6" s="195">
        <v>0</v>
      </c>
      <c r="AF6" s="195">
        <v>0</v>
      </c>
      <c r="AG6" s="195">
        <v>34.409999999999997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2.4300000000000002</v>
      </c>
      <c r="AD7" s="195">
        <v>0</v>
      </c>
      <c r="AE7" s="195">
        <v>0</v>
      </c>
      <c r="AF7" s="195">
        <v>0</v>
      </c>
      <c r="AG7" s="195">
        <v>34.409999999999997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2.4300000000000002</v>
      </c>
      <c r="AD8" s="195">
        <v>0</v>
      </c>
      <c r="AE8" s="195">
        <v>0</v>
      </c>
      <c r="AF8" s="195">
        <v>0</v>
      </c>
      <c r="AG8" s="195">
        <v>34.409999999999997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2.4300000000000002</v>
      </c>
      <c r="AD9" s="195">
        <v>0</v>
      </c>
      <c r="AE9" s="195">
        <v>0</v>
      </c>
      <c r="AF9" s="195">
        <v>0</v>
      </c>
      <c r="AG9" s="195">
        <v>34.409999999999997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2.4300000000000002</v>
      </c>
      <c r="AD10" s="195">
        <v>0</v>
      </c>
      <c r="AE10" s="195">
        <v>0</v>
      </c>
      <c r="AF10" s="195">
        <v>0</v>
      </c>
      <c r="AG10" s="195">
        <v>34.409999999999997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34.409999999999997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34.409999999999997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34.409999999999997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34.409999999999997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33.81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33.81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33.81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33.81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33.81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33.81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33.81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33.81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33.81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33.81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33.81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33.81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33.81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33.81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33.81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33.81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33.81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33.81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33.81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33.81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33.81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33.81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33.81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33.81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33.81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34.58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34.58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34.58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2.48</v>
      </c>
      <c r="AD43" s="195">
        <v>0</v>
      </c>
      <c r="AE43" s="195">
        <v>0</v>
      </c>
      <c r="AF43" s="195">
        <v>0</v>
      </c>
      <c r="AG43" s="195">
        <v>34.58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34.58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2.48</v>
      </c>
      <c r="AD47" s="195">
        <v>0</v>
      </c>
      <c r="AE47" s="195">
        <v>0</v>
      </c>
      <c r="AF47" s="195">
        <v>0</v>
      </c>
      <c r="AG47" s="195">
        <v>34.58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2.5299999999999998</v>
      </c>
      <c r="AD48" s="195">
        <v>0</v>
      </c>
      <c r="AE48" s="195">
        <v>0</v>
      </c>
      <c r="AF48" s="195">
        <v>0</v>
      </c>
      <c r="AG48" s="195">
        <v>28.57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2.5299999999999998</v>
      </c>
      <c r="AD49" s="195">
        <v>0</v>
      </c>
      <c r="AE49" s="195">
        <v>0</v>
      </c>
      <c r="AF49" s="195">
        <v>0</v>
      </c>
      <c r="AG49" s="195">
        <v>28.57</v>
      </c>
      <c r="AH49" s="195">
        <v>0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2.5299999999999998</v>
      </c>
      <c r="AD50" s="195">
        <v>0</v>
      </c>
      <c r="AE50" s="195">
        <v>0</v>
      </c>
      <c r="AF50" s="195">
        <v>0</v>
      </c>
      <c r="AG50" s="195">
        <v>22.57</v>
      </c>
      <c r="AH50" s="195">
        <v>0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2.58</v>
      </c>
      <c r="AD51" s="195">
        <v>0</v>
      </c>
      <c r="AE51" s="195">
        <v>0</v>
      </c>
      <c r="AF51" s="195">
        <v>0</v>
      </c>
      <c r="AG51" s="195">
        <v>16.559999999999999</v>
      </c>
      <c r="AH51" s="195">
        <v>0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2.58</v>
      </c>
      <c r="AD52" s="195">
        <v>0</v>
      </c>
      <c r="AE52" s="195">
        <v>0</v>
      </c>
      <c r="AF52" s="195">
        <v>0</v>
      </c>
      <c r="AG52" s="195">
        <v>16.559999999999999</v>
      </c>
      <c r="AH52" s="195">
        <v>0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2.58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2.58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2.58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0.47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0.47</v>
      </c>
      <c r="AD57" s="195">
        <v>1.49</v>
      </c>
      <c r="AE57" s="195">
        <v>0</v>
      </c>
      <c r="AF57" s="195">
        <v>0</v>
      </c>
      <c r="AG57" s="195">
        <v>34.58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0.47</v>
      </c>
      <c r="AD58" s="195">
        <v>0.1</v>
      </c>
      <c r="AE58" s="195">
        <v>0</v>
      </c>
      <c r="AF58" s="195">
        <v>0</v>
      </c>
      <c r="AG58" s="195">
        <v>34.58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0.47</v>
      </c>
      <c r="AD59" s="195">
        <v>0.1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0.47</v>
      </c>
      <c r="AD60" s="195">
        <v>0.1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0.47</v>
      </c>
      <c r="AD61" s="195">
        <v>0.2</v>
      </c>
      <c r="AE61" s="195">
        <v>0</v>
      </c>
      <c r="AF61" s="195">
        <v>0</v>
      </c>
      <c r="AG61" s="195">
        <v>34.58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0.47</v>
      </c>
      <c r="AD62" s="195">
        <v>0.2</v>
      </c>
      <c r="AE62" s="195">
        <v>0</v>
      </c>
      <c r="AF62" s="195">
        <v>0</v>
      </c>
      <c r="AG62" s="195">
        <v>34.58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0.47</v>
      </c>
      <c r="AD63" s="195">
        <v>0.2</v>
      </c>
      <c r="AE63" s="195">
        <v>0</v>
      </c>
      <c r="AF63" s="195">
        <v>0</v>
      </c>
      <c r="AG63" s="195">
        <v>34.58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0.47</v>
      </c>
      <c r="AD64" s="195">
        <v>0.2</v>
      </c>
      <c r="AE64" s="195">
        <v>0</v>
      </c>
      <c r="AF64" s="195">
        <v>0</v>
      </c>
      <c r="AG64" s="195">
        <v>34.58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0.47</v>
      </c>
      <c r="AD65" s="195">
        <v>0.2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0.47</v>
      </c>
      <c r="AD66" s="195">
        <v>0.2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0.47</v>
      </c>
      <c r="AD67" s="195">
        <v>0.2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0.47</v>
      </c>
      <c r="AD68" s="195">
        <v>0.2</v>
      </c>
      <c r="AE68" s="195">
        <v>0</v>
      </c>
      <c r="AF68" s="195">
        <v>0</v>
      </c>
      <c r="AG68" s="195">
        <v>34.58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0.47</v>
      </c>
      <c r="AD69" s="195">
        <v>0.2</v>
      </c>
      <c r="AE69" s="195">
        <v>0</v>
      </c>
      <c r="AF69" s="195">
        <v>0</v>
      </c>
      <c r="AG69" s="195">
        <v>34.58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0.8</v>
      </c>
      <c r="AD70" s="195">
        <v>0</v>
      </c>
      <c r="AE70" s="195">
        <v>0</v>
      </c>
      <c r="AF70" s="195">
        <v>0</v>
      </c>
      <c r="AG70" s="195">
        <v>34.58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0.8</v>
      </c>
      <c r="AD71" s="195">
        <v>0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0.8</v>
      </c>
      <c r="AD72" s="195">
        <v>0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0.8</v>
      </c>
      <c r="AD73" s="195">
        <v>0</v>
      </c>
      <c r="AE73" s="195">
        <v>0</v>
      </c>
      <c r="AF73" s="195">
        <v>0</v>
      </c>
      <c r="AG73" s="195">
        <v>34.58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0.8</v>
      </c>
      <c r="AD74" s="195">
        <v>0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0.8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0.8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0.8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0.8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0.8</v>
      </c>
      <c r="AD79" s="195">
        <v>0</v>
      </c>
      <c r="AE79" s="195">
        <v>0</v>
      </c>
      <c r="AF79" s="195">
        <v>0</v>
      </c>
      <c r="AG79" s="195">
        <v>34.58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0.6</v>
      </c>
      <c r="AD80" s="195">
        <v>0</v>
      </c>
      <c r="AE80" s="195">
        <v>0</v>
      </c>
      <c r="AF80" s="195">
        <v>0</v>
      </c>
      <c r="AG80" s="195">
        <v>34.58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0.6</v>
      </c>
      <c r="AD81" s="195">
        <v>0</v>
      </c>
      <c r="AE81" s="195">
        <v>0</v>
      </c>
      <c r="AF81" s="195">
        <v>0</v>
      </c>
      <c r="AG81" s="195">
        <v>34.58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0.6</v>
      </c>
      <c r="AD82" s="195">
        <v>0</v>
      </c>
      <c r="AE82" s="195">
        <v>0</v>
      </c>
      <c r="AF82" s="195">
        <v>0</v>
      </c>
      <c r="AG82" s="195">
        <v>32.909999999999997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0.6</v>
      </c>
      <c r="AD83" s="195">
        <v>0</v>
      </c>
      <c r="AE83" s="195">
        <v>0</v>
      </c>
      <c r="AF83" s="195">
        <v>0</v>
      </c>
      <c r="AG83" s="195">
        <v>32.909999999999997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0.6</v>
      </c>
      <c r="AD84" s="195">
        <v>0</v>
      </c>
      <c r="AE84" s="195">
        <v>0</v>
      </c>
      <c r="AF84" s="195">
        <v>0</v>
      </c>
      <c r="AG84" s="195">
        <v>32.909999999999997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0.6</v>
      </c>
      <c r="AD85" s="195">
        <v>0</v>
      </c>
      <c r="AE85" s="195">
        <v>0</v>
      </c>
      <c r="AF85" s="195">
        <v>0</v>
      </c>
      <c r="AG85" s="195">
        <v>32.909999999999997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0.6</v>
      </c>
      <c r="AD86" s="195">
        <v>0</v>
      </c>
      <c r="AE86" s="195">
        <v>0</v>
      </c>
      <c r="AF86" s="195">
        <v>0</v>
      </c>
      <c r="AG86" s="195">
        <v>32.909999999999997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0.6</v>
      </c>
      <c r="AD87" s="195">
        <v>0</v>
      </c>
      <c r="AE87" s="195">
        <v>0</v>
      </c>
      <c r="AF87" s="195">
        <v>0</v>
      </c>
      <c r="AG87" s="195">
        <v>32.909999999999997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0.6</v>
      </c>
      <c r="AD88" s="195">
        <v>0</v>
      </c>
      <c r="AE88" s="195">
        <v>0</v>
      </c>
      <c r="AF88" s="195">
        <v>0</v>
      </c>
      <c r="AG88" s="195">
        <v>32.909999999999997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0.6</v>
      </c>
      <c r="AD89" s="195">
        <v>0</v>
      </c>
      <c r="AE89" s="195">
        <v>0</v>
      </c>
      <c r="AF89" s="195">
        <v>0</v>
      </c>
      <c r="AG89" s="195">
        <v>32.909999999999997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0.6</v>
      </c>
      <c r="AD90" s="195">
        <v>0</v>
      </c>
      <c r="AE90" s="195">
        <v>0</v>
      </c>
      <c r="AF90" s="195">
        <v>0</v>
      </c>
      <c r="AG90" s="195">
        <v>32.909999999999997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0.6</v>
      </c>
      <c r="AD91" s="195">
        <v>0</v>
      </c>
      <c r="AE91" s="195">
        <v>0</v>
      </c>
      <c r="AF91" s="195">
        <v>0</v>
      </c>
      <c r="AG91" s="195">
        <v>32.909999999999997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0.6</v>
      </c>
      <c r="AD92" s="195">
        <v>0</v>
      </c>
      <c r="AE92" s="195">
        <v>0</v>
      </c>
      <c r="AF92" s="195">
        <v>0</v>
      </c>
      <c r="AG92" s="195">
        <v>32.909999999999997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0.6</v>
      </c>
      <c r="AD93" s="195">
        <v>0</v>
      </c>
      <c r="AE93" s="195">
        <v>0</v>
      </c>
      <c r="AF93" s="195">
        <v>0</v>
      </c>
      <c r="AG93" s="195">
        <v>32.909999999999997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0.6</v>
      </c>
      <c r="AD94" s="195">
        <v>0</v>
      </c>
      <c r="AE94" s="195">
        <v>0</v>
      </c>
      <c r="AF94" s="195">
        <v>0</v>
      </c>
      <c r="AG94" s="195">
        <v>32.909999999999997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0.6</v>
      </c>
      <c r="AD95" s="195">
        <v>0</v>
      </c>
      <c r="AE95" s="195">
        <v>0</v>
      </c>
      <c r="AF95" s="195">
        <v>0</v>
      </c>
      <c r="AG95" s="195">
        <v>32.909999999999997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0.6</v>
      </c>
      <c r="AD96" s="195">
        <v>0</v>
      </c>
      <c r="AE96" s="195">
        <v>0</v>
      </c>
      <c r="AF96" s="195">
        <v>0</v>
      </c>
      <c r="AG96" s="195">
        <v>32.909999999999997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0.6</v>
      </c>
      <c r="AD97" s="195">
        <v>0</v>
      </c>
      <c r="AE97" s="195">
        <v>0</v>
      </c>
      <c r="AF97" s="195">
        <v>0</v>
      </c>
      <c r="AG97" s="195">
        <v>32.909999999999997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0.6</v>
      </c>
      <c r="AD98" s="195">
        <v>0</v>
      </c>
      <c r="AE98" s="195">
        <v>0</v>
      </c>
      <c r="AF98" s="195">
        <v>0</v>
      </c>
      <c r="AG98" s="195">
        <v>32.909999999999997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3.886750000000002E-2</v>
      </c>
      <c r="AD99">
        <f t="shared" si="0"/>
        <v>8.975000000000004E-4</v>
      </c>
      <c r="AE99">
        <f t="shared" si="0"/>
        <v>0</v>
      </c>
      <c r="AF99">
        <f t="shared" si="0"/>
        <v>0</v>
      </c>
      <c r="AG99">
        <f t="shared" si="0"/>
        <v>0.80248249999999832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14.12</v>
      </c>
      <c r="J3" s="195">
        <v>10.09</v>
      </c>
      <c r="K3" s="195">
        <v>0.33</v>
      </c>
      <c r="L3" s="195">
        <v>20.02</v>
      </c>
      <c r="M3" s="195">
        <v>0.98</v>
      </c>
      <c r="N3" s="195">
        <v>1.25</v>
      </c>
      <c r="O3" s="195">
        <v>0</v>
      </c>
      <c r="P3" s="195">
        <v>1.48</v>
      </c>
      <c r="Q3" s="195">
        <v>0.18</v>
      </c>
      <c r="R3" s="195">
        <v>0.45</v>
      </c>
      <c r="S3" s="195">
        <v>0.28000000000000003</v>
      </c>
      <c r="T3" s="195">
        <v>0</v>
      </c>
      <c r="U3" s="195">
        <v>1.82</v>
      </c>
      <c r="V3" s="195">
        <v>0.11</v>
      </c>
      <c r="W3" s="195">
        <v>0.34</v>
      </c>
      <c r="X3" s="195">
        <v>1.57</v>
      </c>
      <c r="Y3" s="195">
        <v>0</v>
      </c>
      <c r="Z3" s="195">
        <v>2.42</v>
      </c>
      <c r="AA3" s="195">
        <v>0.81</v>
      </c>
      <c r="AB3" s="195">
        <v>0</v>
      </c>
      <c r="AC3" s="195">
        <v>13.92</v>
      </c>
      <c r="AD3" s="195">
        <v>0</v>
      </c>
      <c r="AE3" s="195">
        <v>0</v>
      </c>
      <c r="AF3" s="195">
        <v>0</v>
      </c>
      <c r="AG3" s="195">
        <v>22.09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14.12</v>
      </c>
      <c r="J4" s="195">
        <v>10.09</v>
      </c>
      <c r="K4" s="195">
        <v>0.33</v>
      </c>
      <c r="L4" s="195">
        <v>20.02</v>
      </c>
      <c r="M4" s="195">
        <v>0.98</v>
      </c>
      <c r="N4" s="195">
        <v>1.25</v>
      </c>
      <c r="O4" s="195">
        <v>0</v>
      </c>
      <c r="P4" s="195">
        <v>1.48</v>
      </c>
      <c r="Q4" s="195">
        <v>0.18</v>
      </c>
      <c r="R4" s="195">
        <v>0.45</v>
      </c>
      <c r="S4" s="195">
        <v>0.28000000000000003</v>
      </c>
      <c r="T4" s="195">
        <v>0</v>
      </c>
      <c r="U4" s="195">
        <v>1.81</v>
      </c>
      <c r="V4" s="195">
        <v>0.11</v>
      </c>
      <c r="W4" s="195">
        <v>0.34</v>
      </c>
      <c r="X4" s="195">
        <v>1.57</v>
      </c>
      <c r="Y4" s="195">
        <v>0</v>
      </c>
      <c r="Z4" s="195">
        <v>2.42</v>
      </c>
      <c r="AA4" s="195">
        <v>0.81</v>
      </c>
      <c r="AB4" s="195">
        <v>0</v>
      </c>
      <c r="AC4" s="195">
        <v>13.92</v>
      </c>
      <c r="AD4" s="195">
        <v>0</v>
      </c>
      <c r="AE4" s="195">
        <v>0</v>
      </c>
      <c r="AF4" s="195">
        <v>0</v>
      </c>
      <c r="AG4" s="195">
        <v>22.09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14.12</v>
      </c>
      <c r="J5" s="195">
        <v>10.09</v>
      </c>
      <c r="K5" s="195">
        <v>0.33</v>
      </c>
      <c r="L5" s="195">
        <v>20.02</v>
      </c>
      <c r="M5" s="195">
        <v>0.98</v>
      </c>
      <c r="N5" s="195">
        <v>1.25</v>
      </c>
      <c r="O5" s="195">
        <v>0</v>
      </c>
      <c r="P5" s="195">
        <v>1.48</v>
      </c>
      <c r="Q5" s="195">
        <v>0.18</v>
      </c>
      <c r="R5" s="195">
        <v>0.45</v>
      </c>
      <c r="S5" s="195">
        <v>0.28000000000000003</v>
      </c>
      <c r="T5" s="195">
        <v>0</v>
      </c>
      <c r="U5" s="195">
        <v>1.81</v>
      </c>
      <c r="V5" s="195">
        <v>0.25</v>
      </c>
      <c r="W5" s="195">
        <v>0.34</v>
      </c>
      <c r="X5" s="195">
        <v>1.57</v>
      </c>
      <c r="Y5" s="195">
        <v>0</v>
      </c>
      <c r="Z5" s="195">
        <v>2.42</v>
      </c>
      <c r="AA5" s="195">
        <v>0.81</v>
      </c>
      <c r="AB5" s="195">
        <v>0</v>
      </c>
      <c r="AC5" s="195">
        <v>13.92</v>
      </c>
      <c r="AD5" s="195">
        <v>0</v>
      </c>
      <c r="AE5" s="195">
        <v>0</v>
      </c>
      <c r="AF5" s="195">
        <v>0</v>
      </c>
      <c r="AG5" s="195">
        <v>22.09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14.12</v>
      </c>
      <c r="J6" s="195">
        <v>10.09</v>
      </c>
      <c r="K6" s="195">
        <v>0.33</v>
      </c>
      <c r="L6" s="195">
        <v>20.02</v>
      </c>
      <c r="M6" s="195">
        <v>0.98</v>
      </c>
      <c r="N6" s="195">
        <v>1.25</v>
      </c>
      <c r="O6" s="195">
        <v>0</v>
      </c>
      <c r="P6" s="195">
        <v>1.48</v>
      </c>
      <c r="Q6" s="195">
        <v>0.18</v>
      </c>
      <c r="R6" s="195">
        <v>0.45</v>
      </c>
      <c r="S6" s="195">
        <v>0.28000000000000003</v>
      </c>
      <c r="T6" s="195">
        <v>0</v>
      </c>
      <c r="U6" s="195">
        <v>1.81</v>
      </c>
      <c r="V6" s="195">
        <v>0.25</v>
      </c>
      <c r="W6" s="195">
        <v>0.34</v>
      </c>
      <c r="X6" s="195">
        <v>1.57</v>
      </c>
      <c r="Y6" s="195">
        <v>0</v>
      </c>
      <c r="Z6" s="195">
        <v>2.42</v>
      </c>
      <c r="AA6" s="195">
        <v>0.81</v>
      </c>
      <c r="AB6" s="195">
        <v>0</v>
      </c>
      <c r="AC6" s="195">
        <v>13.92</v>
      </c>
      <c r="AD6" s="195">
        <v>0</v>
      </c>
      <c r="AE6" s="195">
        <v>0</v>
      </c>
      <c r="AF6" s="195">
        <v>0</v>
      </c>
      <c r="AG6" s="195">
        <v>22.09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14.12</v>
      </c>
      <c r="J7" s="195">
        <v>10.09</v>
      </c>
      <c r="K7" s="195">
        <v>0.33</v>
      </c>
      <c r="L7" s="195">
        <v>20.02</v>
      </c>
      <c r="M7" s="195">
        <v>0.98</v>
      </c>
      <c r="N7" s="195">
        <v>1.25</v>
      </c>
      <c r="O7" s="195">
        <v>0</v>
      </c>
      <c r="P7" s="195">
        <v>1.48</v>
      </c>
      <c r="Q7" s="195">
        <v>0.18</v>
      </c>
      <c r="R7" s="195">
        <v>0.45</v>
      </c>
      <c r="S7" s="195">
        <v>0.28000000000000003</v>
      </c>
      <c r="T7" s="195">
        <v>0</v>
      </c>
      <c r="U7" s="195">
        <v>1.81</v>
      </c>
      <c r="V7" s="195">
        <v>0.33</v>
      </c>
      <c r="W7" s="195">
        <v>0.34</v>
      </c>
      <c r="X7" s="195">
        <v>1.57</v>
      </c>
      <c r="Y7" s="195">
        <v>0</v>
      </c>
      <c r="Z7" s="195">
        <v>2.42</v>
      </c>
      <c r="AA7" s="195">
        <v>0.81</v>
      </c>
      <c r="AB7" s="195">
        <v>0</v>
      </c>
      <c r="AC7" s="195">
        <v>13.92</v>
      </c>
      <c r="AD7" s="195">
        <v>0</v>
      </c>
      <c r="AE7" s="195">
        <v>0</v>
      </c>
      <c r="AF7" s="195">
        <v>0</v>
      </c>
      <c r="AG7" s="195">
        <v>22.09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14.12</v>
      </c>
      <c r="J8" s="195">
        <v>10.09</v>
      </c>
      <c r="K8" s="195">
        <v>0.33</v>
      </c>
      <c r="L8" s="195">
        <v>20.02</v>
      </c>
      <c r="M8" s="195">
        <v>0.98</v>
      </c>
      <c r="N8" s="195">
        <v>1.25</v>
      </c>
      <c r="O8" s="195">
        <v>0</v>
      </c>
      <c r="P8" s="195">
        <v>1.48</v>
      </c>
      <c r="Q8" s="195">
        <v>0.18</v>
      </c>
      <c r="R8" s="195">
        <v>0.45</v>
      </c>
      <c r="S8" s="195">
        <v>0.28000000000000003</v>
      </c>
      <c r="T8" s="195">
        <v>0</v>
      </c>
      <c r="U8" s="195">
        <v>1.81</v>
      </c>
      <c r="V8" s="195">
        <v>0.33</v>
      </c>
      <c r="W8" s="195">
        <v>0.34</v>
      </c>
      <c r="X8" s="195">
        <v>1.57</v>
      </c>
      <c r="Y8" s="195">
        <v>0</v>
      </c>
      <c r="Z8" s="195">
        <v>2.42</v>
      </c>
      <c r="AA8" s="195">
        <v>0.81</v>
      </c>
      <c r="AB8" s="195">
        <v>0</v>
      </c>
      <c r="AC8" s="195">
        <v>13.92</v>
      </c>
      <c r="AD8" s="195">
        <v>0</v>
      </c>
      <c r="AE8" s="195">
        <v>0</v>
      </c>
      <c r="AF8" s="195">
        <v>0</v>
      </c>
      <c r="AG8" s="195">
        <v>22.09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14.12</v>
      </c>
      <c r="J9" s="195">
        <v>10.09</v>
      </c>
      <c r="K9" s="195">
        <v>0.33</v>
      </c>
      <c r="L9" s="195">
        <v>20.02</v>
      </c>
      <c r="M9" s="195">
        <v>0.98</v>
      </c>
      <c r="N9" s="195">
        <v>1.25</v>
      </c>
      <c r="O9" s="195">
        <v>0</v>
      </c>
      <c r="P9" s="195">
        <v>1.48</v>
      </c>
      <c r="Q9" s="195">
        <v>0.18</v>
      </c>
      <c r="R9" s="195">
        <v>0.45</v>
      </c>
      <c r="S9" s="195">
        <v>0.28000000000000003</v>
      </c>
      <c r="T9" s="195">
        <v>0</v>
      </c>
      <c r="U9" s="195">
        <v>1.81</v>
      </c>
      <c r="V9" s="195">
        <v>0.33</v>
      </c>
      <c r="W9" s="195">
        <v>0.34</v>
      </c>
      <c r="X9" s="195">
        <v>1.57</v>
      </c>
      <c r="Y9" s="195">
        <v>0</v>
      </c>
      <c r="Z9" s="195">
        <v>2.42</v>
      </c>
      <c r="AA9" s="195">
        <v>0.81</v>
      </c>
      <c r="AB9" s="195">
        <v>0</v>
      </c>
      <c r="AC9" s="195">
        <v>13.92</v>
      </c>
      <c r="AD9" s="195">
        <v>0</v>
      </c>
      <c r="AE9" s="195">
        <v>0</v>
      </c>
      <c r="AF9" s="195">
        <v>0</v>
      </c>
      <c r="AG9" s="195">
        <v>22.09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14.12</v>
      </c>
      <c r="J10" s="195">
        <v>10.09</v>
      </c>
      <c r="K10" s="195">
        <v>0.33</v>
      </c>
      <c r="L10" s="195">
        <v>20.02</v>
      </c>
      <c r="M10" s="195">
        <v>0.98</v>
      </c>
      <c r="N10" s="195">
        <v>1.25</v>
      </c>
      <c r="O10" s="195">
        <v>0</v>
      </c>
      <c r="P10" s="195">
        <v>1.48</v>
      </c>
      <c r="Q10" s="195">
        <v>0.18</v>
      </c>
      <c r="R10" s="195">
        <v>0.45</v>
      </c>
      <c r="S10" s="195">
        <v>0.28000000000000003</v>
      </c>
      <c r="T10" s="195">
        <v>0</v>
      </c>
      <c r="U10" s="195">
        <v>1.81</v>
      </c>
      <c r="V10" s="195">
        <v>0.33</v>
      </c>
      <c r="W10" s="195">
        <v>0.34</v>
      </c>
      <c r="X10" s="195">
        <v>1.57</v>
      </c>
      <c r="Y10" s="195">
        <v>0</v>
      </c>
      <c r="Z10" s="195">
        <v>2.42</v>
      </c>
      <c r="AA10" s="195">
        <v>0.81</v>
      </c>
      <c r="AB10" s="195">
        <v>0</v>
      </c>
      <c r="AC10" s="195">
        <v>13.92</v>
      </c>
      <c r="AD10" s="195">
        <v>0</v>
      </c>
      <c r="AE10" s="195">
        <v>0</v>
      </c>
      <c r="AF10" s="195">
        <v>0</v>
      </c>
      <c r="AG10" s="195">
        <v>22.09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14.12</v>
      </c>
      <c r="J11" s="195">
        <v>10.09</v>
      </c>
      <c r="K11" s="195">
        <v>0.33</v>
      </c>
      <c r="L11" s="195">
        <v>20.02</v>
      </c>
      <c r="M11" s="195">
        <v>0.98</v>
      </c>
      <c r="N11" s="195">
        <v>1.25</v>
      </c>
      <c r="O11" s="195">
        <v>0</v>
      </c>
      <c r="P11" s="195">
        <v>1.48</v>
      </c>
      <c r="Q11" s="195">
        <v>0.18</v>
      </c>
      <c r="R11" s="195">
        <v>0.45</v>
      </c>
      <c r="S11" s="195">
        <v>0.28000000000000003</v>
      </c>
      <c r="T11" s="195">
        <v>0</v>
      </c>
      <c r="U11" s="195">
        <v>1.81</v>
      </c>
      <c r="V11" s="195">
        <v>0.11</v>
      </c>
      <c r="W11" s="195">
        <v>0.34</v>
      </c>
      <c r="X11" s="195">
        <v>1.57</v>
      </c>
      <c r="Y11" s="195">
        <v>0</v>
      </c>
      <c r="Z11" s="195">
        <v>2.42</v>
      </c>
      <c r="AA11" s="195">
        <v>0.81</v>
      </c>
      <c r="AB11" s="195">
        <v>0</v>
      </c>
      <c r="AC11" s="195">
        <v>13.92</v>
      </c>
      <c r="AD11" s="195">
        <v>0</v>
      </c>
      <c r="AE11" s="195">
        <v>0</v>
      </c>
      <c r="AF11" s="195">
        <v>0</v>
      </c>
      <c r="AG11" s="195">
        <v>22.09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14.12</v>
      </c>
      <c r="J12" s="195">
        <v>10.09</v>
      </c>
      <c r="K12" s="195">
        <v>9.41</v>
      </c>
      <c r="L12" s="195">
        <v>62.02</v>
      </c>
      <c r="M12" s="195">
        <v>0.98</v>
      </c>
      <c r="N12" s="195">
        <v>1.25</v>
      </c>
      <c r="O12" s="195">
        <v>0</v>
      </c>
      <c r="P12" s="195">
        <v>1.48</v>
      </c>
      <c r="Q12" s="195">
        <v>3.33</v>
      </c>
      <c r="R12" s="195">
        <v>0.45</v>
      </c>
      <c r="S12" s="195">
        <v>5.77</v>
      </c>
      <c r="T12" s="195">
        <v>0</v>
      </c>
      <c r="U12" s="195">
        <v>1.81</v>
      </c>
      <c r="V12" s="195">
        <v>0.11</v>
      </c>
      <c r="W12" s="195">
        <v>0.34</v>
      </c>
      <c r="X12" s="195">
        <v>1.57</v>
      </c>
      <c r="Y12" s="195">
        <v>0</v>
      </c>
      <c r="Z12" s="195">
        <v>2.42</v>
      </c>
      <c r="AA12" s="195">
        <v>0.81</v>
      </c>
      <c r="AB12" s="195">
        <v>0</v>
      </c>
      <c r="AC12" s="195">
        <v>13.92</v>
      </c>
      <c r="AD12" s="195">
        <v>0</v>
      </c>
      <c r="AE12" s="195">
        <v>0</v>
      </c>
      <c r="AF12" s="195">
        <v>0</v>
      </c>
      <c r="AG12" s="195">
        <v>22.09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14.12</v>
      </c>
      <c r="J13" s="195">
        <v>10.09</v>
      </c>
      <c r="K13" s="195">
        <v>9.41</v>
      </c>
      <c r="L13" s="195">
        <v>159.11000000000001</v>
      </c>
      <c r="M13" s="195">
        <v>0.98</v>
      </c>
      <c r="N13" s="195">
        <v>1.25</v>
      </c>
      <c r="O13" s="195">
        <v>0</v>
      </c>
      <c r="P13" s="195">
        <v>1.48</v>
      </c>
      <c r="Q13" s="195">
        <v>3.33</v>
      </c>
      <c r="R13" s="195">
        <v>0.88</v>
      </c>
      <c r="S13" s="195">
        <v>6.17</v>
      </c>
      <c r="T13" s="195">
        <v>0</v>
      </c>
      <c r="U13" s="195">
        <v>1.81</v>
      </c>
      <c r="V13" s="195">
        <v>0.11</v>
      </c>
      <c r="W13" s="195">
        <v>0.34</v>
      </c>
      <c r="X13" s="195">
        <v>1.57</v>
      </c>
      <c r="Y13" s="195">
        <v>0</v>
      </c>
      <c r="Z13" s="195">
        <v>2.42</v>
      </c>
      <c r="AA13" s="195">
        <v>1.36</v>
      </c>
      <c r="AB13" s="195">
        <v>0</v>
      </c>
      <c r="AC13" s="195">
        <v>13.92</v>
      </c>
      <c r="AD13" s="195">
        <v>0</v>
      </c>
      <c r="AE13" s="195">
        <v>0</v>
      </c>
      <c r="AF13" s="195">
        <v>0</v>
      </c>
      <c r="AG13" s="195">
        <v>22.09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14.12</v>
      </c>
      <c r="J14" s="195">
        <v>10.09</v>
      </c>
      <c r="K14" s="195">
        <v>9.41</v>
      </c>
      <c r="L14" s="195">
        <v>224.35</v>
      </c>
      <c r="M14" s="195">
        <v>0.98</v>
      </c>
      <c r="N14" s="195">
        <v>1.25</v>
      </c>
      <c r="O14" s="195">
        <v>0</v>
      </c>
      <c r="P14" s="195">
        <v>1.48</v>
      </c>
      <c r="Q14" s="195">
        <v>3.33</v>
      </c>
      <c r="R14" s="195">
        <v>0.88</v>
      </c>
      <c r="S14" s="195">
        <v>6.17</v>
      </c>
      <c r="T14" s="195">
        <v>0</v>
      </c>
      <c r="U14" s="195">
        <v>1.81</v>
      </c>
      <c r="V14" s="195">
        <v>0.11</v>
      </c>
      <c r="W14" s="195">
        <v>0.34</v>
      </c>
      <c r="X14" s="195">
        <v>1.57</v>
      </c>
      <c r="Y14" s="195">
        <v>0</v>
      </c>
      <c r="Z14" s="195">
        <v>2.42</v>
      </c>
      <c r="AA14" s="195">
        <v>1.36</v>
      </c>
      <c r="AB14" s="195">
        <v>0</v>
      </c>
      <c r="AC14" s="195">
        <v>13.92</v>
      </c>
      <c r="AD14" s="195">
        <v>0</v>
      </c>
      <c r="AE14" s="195">
        <v>0</v>
      </c>
      <c r="AF14" s="195">
        <v>0</v>
      </c>
      <c r="AG14" s="195">
        <v>22.09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14.12</v>
      </c>
      <c r="J15" s="195">
        <v>10.09</v>
      </c>
      <c r="K15" s="195">
        <v>9.41</v>
      </c>
      <c r="L15" s="195">
        <v>279.23</v>
      </c>
      <c r="M15" s="195">
        <v>0.98</v>
      </c>
      <c r="N15" s="195">
        <v>1.25</v>
      </c>
      <c r="O15" s="195">
        <v>0</v>
      </c>
      <c r="P15" s="195">
        <v>1.48</v>
      </c>
      <c r="Q15" s="195">
        <v>4.49</v>
      </c>
      <c r="R15" s="195">
        <v>0.88</v>
      </c>
      <c r="S15" s="195">
        <v>6.17</v>
      </c>
      <c r="T15" s="195">
        <v>0</v>
      </c>
      <c r="U15" s="195">
        <v>1.81</v>
      </c>
      <c r="V15" s="195">
        <v>0.11</v>
      </c>
      <c r="W15" s="195">
        <v>0.34</v>
      </c>
      <c r="X15" s="195">
        <v>1.57</v>
      </c>
      <c r="Y15" s="195">
        <v>0</v>
      </c>
      <c r="Z15" s="195">
        <v>2.42</v>
      </c>
      <c r="AA15" s="195">
        <v>0.81</v>
      </c>
      <c r="AB15" s="195">
        <v>0</v>
      </c>
      <c r="AC15" s="195">
        <v>13.92</v>
      </c>
      <c r="AD15" s="195">
        <v>0</v>
      </c>
      <c r="AE15" s="195">
        <v>0</v>
      </c>
      <c r="AF15" s="195">
        <v>0</v>
      </c>
      <c r="AG15" s="195">
        <v>21.71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14.12</v>
      </c>
      <c r="J16" s="195">
        <v>10.09</v>
      </c>
      <c r="K16" s="195">
        <v>9.41</v>
      </c>
      <c r="L16" s="195">
        <v>279.23</v>
      </c>
      <c r="M16" s="195">
        <v>0.98</v>
      </c>
      <c r="N16" s="195">
        <v>1.25</v>
      </c>
      <c r="O16" s="195">
        <v>0</v>
      </c>
      <c r="P16" s="195">
        <v>1.48</v>
      </c>
      <c r="Q16" s="195">
        <v>3.03</v>
      </c>
      <c r="R16" s="195">
        <v>13.01</v>
      </c>
      <c r="S16" s="195">
        <v>4.7699999999999996</v>
      </c>
      <c r="T16" s="195">
        <v>0</v>
      </c>
      <c r="U16" s="195">
        <v>1.81</v>
      </c>
      <c r="V16" s="195">
        <v>0.11</v>
      </c>
      <c r="W16" s="195">
        <v>9.8699999999999992</v>
      </c>
      <c r="X16" s="195">
        <v>1.57</v>
      </c>
      <c r="Y16" s="195">
        <v>0</v>
      </c>
      <c r="Z16" s="195">
        <v>2.42</v>
      </c>
      <c r="AA16" s="195">
        <v>14.84</v>
      </c>
      <c r="AB16" s="195">
        <v>0</v>
      </c>
      <c r="AC16" s="195">
        <v>13.92</v>
      </c>
      <c r="AD16" s="195">
        <v>0</v>
      </c>
      <c r="AE16" s="195">
        <v>0</v>
      </c>
      <c r="AF16" s="195">
        <v>0</v>
      </c>
      <c r="AG16" s="195">
        <v>21.71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14.12</v>
      </c>
      <c r="J17" s="195">
        <v>10.09</v>
      </c>
      <c r="K17" s="195">
        <v>9.41</v>
      </c>
      <c r="L17" s="195">
        <v>279.23</v>
      </c>
      <c r="M17" s="195">
        <v>0.98</v>
      </c>
      <c r="N17" s="195">
        <v>1.25</v>
      </c>
      <c r="O17" s="195">
        <v>0</v>
      </c>
      <c r="P17" s="195">
        <v>1.48</v>
      </c>
      <c r="Q17" s="195">
        <v>3.19</v>
      </c>
      <c r="R17" s="195">
        <v>13.01</v>
      </c>
      <c r="S17" s="195">
        <v>4.7699999999999996</v>
      </c>
      <c r="T17" s="195">
        <v>0</v>
      </c>
      <c r="U17" s="195">
        <v>1.81</v>
      </c>
      <c r="V17" s="195">
        <v>3.41</v>
      </c>
      <c r="W17" s="195">
        <v>9.8699999999999992</v>
      </c>
      <c r="X17" s="195">
        <v>1.57</v>
      </c>
      <c r="Y17" s="195">
        <v>0</v>
      </c>
      <c r="Z17" s="195">
        <v>45.8</v>
      </c>
      <c r="AA17" s="195">
        <v>14.84</v>
      </c>
      <c r="AB17" s="195">
        <v>0</v>
      </c>
      <c r="AC17" s="195">
        <v>13.92</v>
      </c>
      <c r="AD17" s="195">
        <v>0</v>
      </c>
      <c r="AE17" s="195">
        <v>0</v>
      </c>
      <c r="AF17" s="195">
        <v>0</v>
      </c>
      <c r="AG17" s="195">
        <v>21.71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14.12</v>
      </c>
      <c r="J18" s="195">
        <v>10.09</v>
      </c>
      <c r="K18" s="195">
        <v>9.41</v>
      </c>
      <c r="L18" s="195">
        <v>279.23</v>
      </c>
      <c r="M18" s="195">
        <v>0.98</v>
      </c>
      <c r="N18" s="195">
        <v>1.25</v>
      </c>
      <c r="O18" s="195">
        <v>0</v>
      </c>
      <c r="P18" s="195">
        <v>1.48</v>
      </c>
      <c r="Q18" s="195">
        <v>3.19</v>
      </c>
      <c r="R18" s="195">
        <v>13.01</v>
      </c>
      <c r="S18" s="195">
        <v>4.7699999999999996</v>
      </c>
      <c r="T18" s="195">
        <v>0</v>
      </c>
      <c r="U18" s="195">
        <v>1.81</v>
      </c>
      <c r="V18" s="195">
        <v>3.41</v>
      </c>
      <c r="W18" s="195">
        <v>9.8699999999999992</v>
      </c>
      <c r="X18" s="195">
        <v>1.57</v>
      </c>
      <c r="Y18" s="195">
        <v>0</v>
      </c>
      <c r="Z18" s="195">
        <v>45.81</v>
      </c>
      <c r="AA18" s="195">
        <v>14.84</v>
      </c>
      <c r="AB18" s="195">
        <v>0</v>
      </c>
      <c r="AC18" s="195">
        <v>13.92</v>
      </c>
      <c r="AD18" s="195">
        <v>0</v>
      </c>
      <c r="AE18" s="195">
        <v>0</v>
      </c>
      <c r="AF18" s="195">
        <v>0</v>
      </c>
      <c r="AG18" s="195">
        <v>21.71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14.12</v>
      </c>
      <c r="J19" s="195">
        <v>10.09</v>
      </c>
      <c r="K19" s="195">
        <v>9.41</v>
      </c>
      <c r="L19" s="195">
        <v>279.23</v>
      </c>
      <c r="M19" s="195">
        <v>0.98</v>
      </c>
      <c r="N19" s="195">
        <v>1.25</v>
      </c>
      <c r="O19" s="195">
        <v>0</v>
      </c>
      <c r="P19" s="195">
        <v>1.48</v>
      </c>
      <c r="Q19" s="195">
        <v>3.14</v>
      </c>
      <c r="R19" s="195">
        <v>13.01</v>
      </c>
      <c r="S19" s="195">
        <v>4.42</v>
      </c>
      <c r="T19" s="195">
        <v>0</v>
      </c>
      <c r="U19" s="195">
        <v>1.81</v>
      </c>
      <c r="V19" s="195">
        <v>3.41</v>
      </c>
      <c r="W19" s="195">
        <v>9.8699999999999992</v>
      </c>
      <c r="X19" s="195">
        <v>1.57</v>
      </c>
      <c r="Y19" s="195">
        <v>0</v>
      </c>
      <c r="Z19" s="195">
        <v>45.81</v>
      </c>
      <c r="AA19" s="195">
        <v>14.84</v>
      </c>
      <c r="AB19" s="195">
        <v>0</v>
      </c>
      <c r="AC19" s="195">
        <v>13.92</v>
      </c>
      <c r="AD19" s="195">
        <v>0</v>
      </c>
      <c r="AE19" s="195">
        <v>0</v>
      </c>
      <c r="AF19" s="195">
        <v>0</v>
      </c>
      <c r="AG19" s="195">
        <v>21.71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14.12</v>
      </c>
      <c r="J20" s="195">
        <v>10.09</v>
      </c>
      <c r="K20" s="195">
        <v>9.41</v>
      </c>
      <c r="L20" s="195">
        <v>279.23</v>
      </c>
      <c r="M20" s="195">
        <v>0.98</v>
      </c>
      <c r="N20" s="195">
        <v>1.25</v>
      </c>
      <c r="O20" s="195">
        <v>0</v>
      </c>
      <c r="P20" s="195">
        <v>1.48</v>
      </c>
      <c r="Q20" s="195">
        <v>3.14</v>
      </c>
      <c r="R20" s="195">
        <v>13.01</v>
      </c>
      <c r="S20" s="195">
        <v>4.42</v>
      </c>
      <c r="T20" s="195">
        <v>0</v>
      </c>
      <c r="U20" s="195">
        <v>1.81</v>
      </c>
      <c r="V20" s="195">
        <v>3.41</v>
      </c>
      <c r="W20" s="195">
        <v>9.8699999999999992</v>
      </c>
      <c r="X20" s="195">
        <v>1.57</v>
      </c>
      <c r="Y20" s="195">
        <v>0</v>
      </c>
      <c r="Z20" s="195">
        <v>45.81</v>
      </c>
      <c r="AA20" s="195">
        <v>14.84</v>
      </c>
      <c r="AB20" s="195">
        <v>0</v>
      </c>
      <c r="AC20" s="195">
        <v>13.92</v>
      </c>
      <c r="AD20" s="195">
        <v>0</v>
      </c>
      <c r="AE20" s="195">
        <v>0</v>
      </c>
      <c r="AF20" s="195">
        <v>0</v>
      </c>
      <c r="AG20" s="195">
        <v>21.71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14.12</v>
      </c>
      <c r="J21" s="195">
        <v>10.09</v>
      </c>
      <c r="K21" s="195">
        <v>9.41</v>
      </c>
      <c r="L21" s="195">
        <v>279.23</v>
      </c>
      <c r="M21" s="195">
        <v>0.98</v>
      </c>
      <c r="N21" s="195">
        <v>1.25</v>
      </c>
      <c r="O21" s="195">
        <v>0</v>
      </c>
      <c r="P21" s="195">
        <v>1.48</v>
      </c>
      <c r="Q21" s="195">
        <v>3.19</v>
      </c>
      <c r="R21" s="195">
        <v>13.01</v>
      </c>
      <c r="S21" s="195">
        <v>4.7699999999999996</v>
      </c>
      <c r="T21" s="195">
        <v>0</v>
      </c>
      <c r="U21" s="195">
        <v>1.81</v>
      </c>
      <c r="V21" s="195">
        <v>3.41</v>
      </c>
      <c r="W21" s="195">
        <v>9.8699999999999992</v>
      </c>
      <c r="X21" s="195">
        <v>1.57</v>
      </c>
      <c r="Y21" s="195">
        <v>0</v>
      </c>
      <c r="Z21" s="195">
        <v>45.81</v>
      </c>
      <c r="AA21" s="195">
        <v>14.84</v>
      </c>
      <c r="AB21" s="195">
        <v>0</v>
      </c>
      <c r="AC21" s="195">
        <v>13.92</v>
      </c>
      <c r="AD21" s="195">
        <v>0</v>
      </c>
      <c r="AE21" s="195">
        <v>0</v>
      </c>
      <c r="AF21" s="195">
        <v>0</v>
      </c>
      <c r="AG21" s="195">
        <v>21.71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14.12</v>
      </c>
      <c r="J22" s="195">
        <v>10.09</v>
      </c>
      <c r="K22" s="195">
        <v>9.41</v>
      </c>
      <c r="L22" s="195">
        <v>279.23</v>
      </c>
      <c r="M22" s="195">
        <v>0.98</v>
      </c>
      <c r="N22" s="195">
        <v>1.25</v>
      </c>
      <c r="O22" s="195">
        <v>0</v>
      </c>
      <c r="P22" s="195">
        <v>1.48</v>
      </c>
      <c r="Q22" s="195">
        <v>3.19</v>
      </c>
      <c r="R22" s="195">
        <v>13.01</v>
      </c>
      <c r="S22" s="195">
        <v>4.7699999999999996</v>
      </c>
      <c r="T22" s="195">
        <v>0</v>
      </c>
      <c r="U22" s="195">
        <v>1.81</v>
      </c>
      <c r="V22" s="195">
        <v>3.41</v>
      </c>
      <c r="W22" s="195">
        <v>9.8699999999999992</v>
      </c>
      <c r="X22" s="195">
        <v>1.57</v>
      </c>
      <c r="Y22" s="195">
        <v>0</v>
      </c>
      <c r="Z22" s="195">
        <v>45.81</v>
      </c>
      <c r="AA22" s="195">
        <v>14.84</v>
      </c>
      <c r="AB22" s="195">
        <v>0</v>
      </c>
      <c r="AC22" s="195">
        <v>13.92</v>
      </c>
      <c r="AD22" s="195">
        <v>0</v>
      </c>
      <c r="AE22" s="195">
        <v>0</v>
      </c>
      <c r="AF22" s="195">
        <v>0</v>
      </c>
      <c r="AG22" s="195">
        <v>21.71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14.12</v>
      </c>
      <c r="J23" s="195">
        <v>10.09</v>
      </c>
      <c r="K23" s="195">
        <v>9.41</v>
      </c>
      <c r="L23" s="195">
        <v>279.23</v>
      </c>
      <c r="M23" s="195">
        <v>0.98</v>
      </c>
      <c r="N23" s="195">
        <v>1.25</v>
      </c>
      <c r="O23" s="195">
        <v>0</v>
      </c>
      <c r="P23" s="195">
        <v>1.48</v>
      </c>
      <c r="Q23" s="195">
        <v>3.19</v>
      </c>
      <c r="R23" s="195">
        <v>13.01</v>
      </c>
      <c r="S23" s="195">
        <v>5.31</v>
      </c>
      <c r="T23" s="195">
        <v>0</v>
      </c>
      <c r="U23" s="195">
        <v>1.81</v>
      </c>
      <c r="V23" s="195">
        <v>3.41</v>
      </c>
      <c r="W23" s="195">
        <v>9.8699999999999992</v>
      </c>
      <c r="X23" s="195">
        <v>1.57</v>
      </c>
      <c r="Y23" s="195">
        <v>0</v>
      </c>
      <c r="Z23" s="195">
        <v>45.81</v>
      </c>
      <c r="AA23" s="195">
        <v>14.84</v>
      </c>
      <c r="AB23" s="195">
        <v>0</v>
      </c>
      <c r="AC23" s="195">
        <v>13.92</v>
      </c>
      <c r="AD23" s="195">
        <v>0</v>
      </c>
      <c r="AE23" s="195">
        <v>0</v>
      </c>
      <c r="AF23" s="195">
        <v>0</v>
      </c>
      <c r="AG23" s="195">
        <v>21.71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14.12</v>
      </c>
      <c r="J24" s="195">
        <v>10.09</v>
      </c>
      <c r="K24" s="195">
        <v>9.41</v>
      </c>
      <c r="L24" s="195">
        <v>279.23</v>
      </c>
      <c r="M24" s="195">
        <v>0.98</v>
      </c>
      <c r="N24" s="195">
        <v>1.25</v>
      </c>
      <c r="O24" s="195">
        <v>0</v>
      </c>
      <c r="P24" s="195">
        <v>1.48</v>
      </c>
      <c r="Q24" s="195">
        <v>3.19</v>
      </c>
      <c r="R24" s="195">
        <v>13.01</v>
      </c>
      <c r="S24" s="195">
        <v>5.31</v>
      </c>
      <c r="T24" s="195">
        <v>0</v>
      </c>
      <c r="U24" s="195">
        <v>1.81</v>
      </c>
      <c r="V24" s="195">
        <v>3.41</v>
      </c>
      <c r="W24" s="195">
        <v>9.8699999999999992</v>
      </c>
      <c r="X24" s="195">
        <v>1.57</v>
      </c>
      <c r="Y24" s="195">
        <v>0</v>
      </c>
      <c r="Z24" s="195">
        <v>45.81</v>
      </c>
      <c r="AA24" s="195">
        <v>14.84</v>
      </c>
      <c r="AB24" s="195">
        <v>0</v>
      </c>
      <c r="AC24" s="195">
        <v>13.92</v>
      </c>
      <c r="AD24" s="195">
        <v>0</v>
      </c>
      <c r="AE24" s="195">
        <v>0</v>
      </c>
      <c r="AF24" s="195">
        <v>0</v>
      </c>
      <c r="AG24" s="195">
        <v>21.71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14.12</v>
      </c>
      <c r="J25" s="195">
        <v>10.09</v>
      </c>
      <c r="K25" s="195">
        <v>9.41</v>
      </c>
      <c r="L25" s="195">
        <v>279.23</v>
      </c>
      <c r="M25" s="195">
        <v>0.98</v>
      </c>
      <c r="N25" s="195">
        <v>1.25</v>
      </c>
      <c r="O25" s="195">
        <v>0</v>
      </c>
      <c r="P25" s="195">
        <v>1.48</v>
      </c>
      <c r="Q25" s="195">
        <v>3.19</v>
      </c>
      <c r="R25" s="195">
        <v>13.01</v>
      </c>
      <c r="S25" s="195">
        <v>5.31</v>
      </c>
      <c r="T25" s="195">
        <v>0</v>
      </c>
      <c r="U25" s="195">
        <v>1.81</v>
      </c>
      <c r="V25" s="195">
        <v>3.41</v>
      </c>
      <c r="W25" s="195">
        <v>9.8699999999999992</v>
      </c>
      <c r="X25" s="195">
        <v>1.57</v>
      </c>
      <c r="Y25" s="195">
        <v>0</v>
      </c>
      <c r="Z25" s="195">
        <v>45.81</v>
      </c>
      <c r="AA25" s="195">
        <v>14.84</v>
      </c>
      <c r="AB25" s="195">
        <v>0</v>
      </c>
      <c r="AC25" s="195">
        <v>13.92</v>
      </c>
      <c r="AD25" s="195">
        <v>0</v>
      </c>
      <c r="AE25" s="195">
        <v>0</v>
      </c>
      <c r="AF25" s="195">
        <v>0</v>
      </c>
      <c r="AG25" s="195">
        <v>21.71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14.12</v>
      </c>
      <c r="J26" s="195">
        <v>10.09</v>
      </c>
      <c r="K26" s="195">
        <v>9.41</v>
      </c>
      <c r="L26" s="195">
        <v>279.23</v>
      </c>
      <c r="M26" s="195">
        <v>0.98</v>
      </c>
      <c r="N26" s="195">
        <v>1.25</v>
      </c>
      <c r="O26" s="195">
        <v>0</v>
      </c>
      <c r="P26" s="195">
        <v>1.48</v>
      </c>
      <c r="Q26" s="195">
        <v>3.19</v>
      </c>
      <c r="R26" s="195">
        <v>13.01</v>
      </c>
      <c r="S26" s="195">
        <v>5.31</v>
      </c>
      <c r="T26" s="195">
        <v>0</v>
      </c>
      <c r="U26" s="195">
        <v>1.81</v>
      </c>
      <c r="V26" s="195">
        <v>0.24</v>
      </c>
      <c r="W26" s="195">
        <v>9.8699999999999992</v>
      </c>
      <c r="X26" s="195">
        <v>1.57</v>
      </c>
      <c r="Y26" s="195">
        <v>0</v>
      </c>
      <c r="Z26" s="195">
        <v>31.32</v>
      </c>
      <c r="AA26" s="195">
        <v>14.84</v>
      </c>
      <c r="AB26" s="195">
        <v>0</v>
      </c>
      <c r="AC26" s="195">
        <v>13.92</v>
      </c>
      <c r="AD26" s="195">
        <v>0</v>
      </c>
      <c r="AE26" s="195">
        <v>0</v>
      </c>
      <c r="AF26" s="195">
        <v>0</v>
      </c>
      <c r="AG26" s="195">
        <v>21.71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14.12</v>
      </c>
      <c r="J27" s="195">
        <v>10.09</v>
      </c>
      <c r="K27" s="195">
        <v>9.41</v>
      </c>
      <c r="L27" s="195">
        <v>279.23</v>
      </c>
      <c r="M27" s="195">
        <v>0.98</v>
      </c>
      <c r="N27" s="195">
        <v>1.25</v>
      </c>
      <c r="O27" s="195">
        <v>0</v>
      </c>
      <c r="P27" s="195">
        <v>1.48</v>
      </c>
      <c r="Q27" s="195">
        <v>4.34</v>
      </c>
      <c r="R27" s="195">
        <v>13.01</v>
      </c>
      <c r="S27" s="195">
        <v>6.12</v>
      </c>
      <c r="T27" s="195">
        <v>0</v>
      </c>
      <c r="U27" s="195">
        <v>1.81</v>
      </c>
      <c r="V27" s="195">
        <v>0.24</v>
      </c>
      <c r="W27" s="195">
        <v>9.8699999999999992</v>
      </c>
      <c r="X27" s="195">
        <v>1.57</v>
      </c>
      <c r="Y27" s="195">
        <v>0</v>
      </c>
      <c r="Z27" s="195">
        <v>33.21</v>
      </c>
      <c r="AA27" s="195">
        <v>14.84</v>
      </c>
      <c r="AB27" s="195">
        <v>0</v>
      </c>
      <c r="AC27" s="195">
        <v>13.92</v>
      </c>
      <c r="AD27" s="195">
        <v>0</v>
      </c>
      <c r="AE27" s="195">
        <v>0</v>
      </c>
      <c r="AF27" s="195">
        <v>0</v>
      </c>
      <c r="AG27" s="195">
        <v>21.71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14.12</v>
      </c>
      <c r="J28" s="195">
        <v>10.09</v>
      </c>
      <c r="K28" s="195">
        <v>9.41</v>
      </c>
      <c r="L28" s="195">
        <v>279.23</v>
      </c>
      <c r="M28" s="195">
        <v>0.98</v>
      </c>
      <c r="N28" s="195">
        <v>1.25</v>
      </c>
      <c r="O28" s="195">
        <v>0</v>
      </c>
      <c r="P28" s="195">
        <v>1.48</v>
      </c>
      <c r="Q28" s="195">
        <v>4.34</v>
      </c>
      <c r="R28" s="195">
        <v>13.01</v>
      </c>
      <c r="S28" s="195">
        <v>6.12</v>
      </c>
      <c r="T28" s="195">
        <v>0</v>
      </c>
      <c r="U28" s="195">
        <v>1.81</v>
      </c>
      <c r="V28" s="195">
        <v>0.24</v>
      </c>
      <c r="W28" s="195">
        <v>9.8699999999999992</v>
      </c>
      <c r="X28" s="195">
        <v>1.57</v>
      </c>
      <c r="Y28" s="195">
        <v>0</v>
      </c>
      <c r="Z28" s="195">
        <v>33.21</v>
      </c>
      <c r="AA28" s="195">
        <v>14.84</v>
      </c>
      <c r="AB28" s="195">
        <v>0</v>
      </c>
      <c r="AC28" s="195">
        <v>13.92</v>
      </c>
      <c r="AD28" s="195">
        <v>0</v>
      </c>
      <c r="AE28" s="195">
        <v>0</v>
      </c>
      <c r="AF28" s="195">
        <v>0</v>
      </c>
      <c r="AG28" s="195">
        <v>21.71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14.12</v>
      </c>
      <c r="J29" s="195">
        <v>10.09</v>
      </c>
      <c r="K29" s="195">
        <v>9.41</v>
      </c>
      <c r="L29" s="195">
        <v>279.23</v>
      </c>
      <c r="M29" s="195">
        <v>0.98</v>
      </c>
      <c r="N29" s="195">
        <v>1.25</v>
      </c>
      <c r="O29" s="195">
        <v>0</v>
      </c>
      <c r="P29" s="195">
        <v>1.48</v>
      </c>
      <c r="Q29" s="195">
        <v>4.34</v>
      </c>
      <c r="R29" s="195">
        <v>13.01</v>
      </c>
      <c r="S29" s="195">
        <v>6.12</v>
      </c>
      <c r="T29" s="195">
        <v>0</v>
      </c>
      <c r="U29" s="195">
        <v>1.81</v>
      </c>
      <c r="V29" s="195">
        <v>0.24</v>
      </c>
      <c r="W29" s="195">
        <v>9.8699999999999992</v>
      </c>
      <c r="X29" s="195">
        <v>1.57</v>
      </c>
      <c r="Y29" s="195">
        <v>0</v>
      </c>
      <c r="Z29" s="195">
        <v>31.32</v>
      </c>
      <c r="AA29" s="195">
        <v>14.84</v>
      </c>
      <c r="AB29" s="195">
        <v>0</v>
      </c>
      <c r="AC29" s="195">
        <v>13.92</v>
      </c>
      <c r="AD29" s="195">
        <v>0</v>
      </c>
      <c r="AE29" s="195">
        <v>0</v>
      </c>
      <c r="AF29" s="195">
        <v>0</v>
      </c>
      <c r="AG29" s="195">
        <v>21.71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14.12</v>
      </c>
      <c r="J30" s="195">
        <v>10.09</v>
      </c>
      <c r="K30" s="195">
        <v>9.41</v>
      </c>
      <c r="L30" s="195">
        <v>269.42</v>
      </c>
      <c r="M30" s="195">
        <v>0.98</v>
      </c>
      <c r="N30" s="195">
        <v>1.25</v>
      </c>
      <c r="O30" s="195">
        <v>0</v>
      </c>
      <c r="P30" s="195">
        <v>1.48</v>
      </c>
      <c r="Q30" s="195">
        <v>3.14</v>
      </c>
      <c r="R30" s="195">
        <v>13.01</v>
      </c>
      <c r="S30" s="195">
        <v>4.58</v>
      </c>
      <c r="T30" s="195">
        <v>0</v>
      </c>
      <c r="U30" s="195">
        <v>1.81</v>
      </c>
      <c r="V30" s="195">
        <v>0.24</v>
      </c>
      <c r="W30" s="195">
        <v>9.8699999999999992</v>
      </c>
      <c r="X30" s="195">
        <v>1.57</v>
      </c>
      <c r="Y30" s="195">
        <v>0</v>
      </c>
      <c r="Z30" s="195">
        <v>2.42</v>
      </c>
      <c r="AA30" s="195">
        <v>14.84</v>
      </c>
      <c r="AB30" s="195">
        <v>0</v>
      </c>
      <c r="AC30" s="195">
        <v>13.92</v>
      </c>
      <c r="AD30" s="195">
        <v>0</v>
      </c>
      <c r="AE30" s="195">
        <v>0</v>
      </c>
      <c r="AF30" s="195">
        <v>0</v>
      </c>
      <c r="AG30" s="195">
        <v>21.71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12.73</v>
      </c>
      <c r="E31" s="195">
        <v>0</v>
      </c>
      <c r="F31" s="195">
        <v>0</v>
      </c>
      <c r="G31" s="195">
        <v>20.49</v>
      </c>
      <c r="H31" s="195">
        <v>0</v>
      </c>
      <c r="I31" s="195">
        <v>14.12</v>
      </c>
      <c r="J31" s="195">
        <v>10.09</v>
      </c>
      <c r="K31" s="195">
        <v>9.41</v>
      </c>
      <c r="L31" s="195">
        <v>269.24</v>
      </c>
      <c r="M31" s="195">
        <v>0.98</v>
      </c>
      <c r="N31" s="195">
        <v>1.25</v>
      </c>
      <c r="O31" s="195">
        <v>0</v>
      </c>
      <c r="P31" s="195">
        <v>1.48</v>
      </c>
      <c r="Q31" s="195">
        <v>3.14</v>
      </c>
      <c r="R31" s="195">
        <v>13.01</v>
      </c>
      <c r="S31" s="195">
        <v>4.58</v>
      </c>
      <c r="T31" s="195">
        <v>0</v>
      </c>
      <c r="U31" s="195">
        <v>1.81</v>
      </c>
      <c r="V31" s="195">
        <v>0.24</v>
      </c>
      <c r="W31" s="195">
        <v>9.8699999999999992</v>
      </c>
      <c r="X31" s="195">
        <v>1.57</v>
      </c>
      <c r="Y31" s="195">
        <v>0</v>
      </c>
      <c r="Z31" s="195">
        <v>2.42</v>
      </c>
      <c r="AA31" s="195">
        <v>13.76</v>
      </c>
      <c r="AB31" s="195">
        <v>0</v>
      </c>
      <c r="AC31" s="195">
        <v>13.92</v>
      </c>
      <c r="AD31" s="195">
        <v>0</v>
      </c>
      <c r="AE31" s="195">
        <v>0</v>
      </c>
      <c r="AF31" s="195">
        <v>0</v>
      </c>
      <c r="AG31" s="195">
        <v>21.71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12.73</v>
      </c>
      <c r="E32" s="195">
        <v>0</v>
      </c>
      <c r="F32" s="195">
        <v>0</v>
      </c>
      <c r="G32" s="195">
        <v>20.49</v>
      </c>
      <c r="H32" s="195">
        <v>0</v>
      </c>
      <c r="I32" s="195">
        <v>14.12</v>
      </c>
      <c r="J32" s="195">
        <v>10.09</v>
      </c>
      <c r="K32" s="195">
        <v>9.41</v>
      </c>
      <c r="L32" s="195">
        <v>269.24</v>
      </c>
      <c r="M32" s="195">
        <v>0.98</v>
      </c>
      <c r="N32" s="195">
        <v>1.25</v>
      </c>
      <c r="O32" s="195">
        <v>0</v>
      </c>
      <c r="P32" s="195">
        <v>1.48</v>
      </c>
      <c r="Q32" s="195">
        <v>3.14</v>
      </c>
      <c r="R32" s="195">
        <v>13.01</v>
      </c>
      <c r="S32" s="195">
        <v>4.58</v>
      </c>
      <c r="T32" s="195">
        <v>0</v>
      </c>
      <c r="U32" s="195">
        <v>1.81</v>
      </c>
      <c r="V32" s="195">
        <v>3.41</v>
      </c>
      <c r="W32" s="195">
        <v>9.8699999999999992</v>
      </c>
      <c r="X32" s="195">
        <v>35.61</v>
      </c>
      <c r="Y32" s="195">
        <v>0</v>
      </c>
      <c r="Z32" s="195">
        <v>45.8</v>
      </c>
      <c r="AA32" s="195">
        <v>13.76</v>
      </c>
      <c r="AB32" s="195">
        <v>0</v>
      </c>
      <c r="AC32" s="195">
        <v>13.92</v>
      </c>
      <c r="AD32" s="195">
        <v>0</v>
      </c>
      <c r="AE32" s="195">
        <v>0</v>
      </c>
      <c r="AF32" s="195">
        <v>0</v>
      </c>
      <c r="AG32" s="195">
        <v>21.71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12.73</v>
      </c>
      <c r="E33" s="195">
        <v>0</v>
      </c>
      <c r="F33" s="195">
        <v>0</v>
      </c>
      <c r="G33" s="195">
        <v>20.49</v>
      </c>
      <c r="H33" s="195">
        <v>0</v>
      </c>
      <c r="I33" s="195">
        <v>14.12</v>
      </c>
      <c r="J33" s="195">
        <v>10.09</v>
      </c>
      <c r="K33" s="195">
        <v>9.41</v>
      </c>
      <c r="L33" s="195">
        <v>269.24</v>
      </c>
      <c r="M33" s="195">
        <v>0.98</v>
      </c>
      <c r="N33" s="195">
        <v>1.25</v>
      </c>
      <c r="O33" s="195">
        <v>0</v>
      </c>
      <c r="P33" s="195">
        <v>1.48</v>
      </c>
      <c r="Q33" s="195">
        <v>3.14</v>
      </c>
      <c r="R33" s="195">
        <v>10.98</v>
      </c>
      <c r="S33" s="195">
        <v>4.58</v>
      </c>
      <c r="T33" s="195">
        <v>0</v>
      </c>
      <c r="U33" s="195">
        <v>1.81</v>
      </c>
      <c r="V33" s="195">
        <v>3.41</v>
      </c>
      <c r="W33" s="195">
        <v>9.8699999999999992</v>
      </c>
      <c r="X33" s="195">
        <v>35.61</v>
      </c>
      <c r="Y33" s="195">
        <v>0</v>
      </c>
      <c r="Z33" s="195">
        <v>45.8</v>
      </c>
      <c r="AA33" s="195">
        <v>13.76</v>
      </c>
      <c r="AB33" s="195">
        <v>0</v>
      </c>
      <c r="AC33" s="195">
        <v>13.92</v>
      </c>
      <c r="AD33" s="195">
        <v>0</v>
      </c>
      <c r="AE33" s="195">
        <v>0</v>
      </c>
      <c r="AF33" s="195">
        <v>0</v>
      </c>
      <c r="AG33" s="195">
        <v>21.71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12.73</v>
      </c>
      <c r="E34" s="195">
        <v>0</v>
      </c>
      <c r="F34" s="195">
        <v>0</v>
      </c>
      <c r="G34" s="195">
        <v>20.49</v>
      </c>
      <c r="H34" s="195">
        <v>0</v>
      </c>
      <c r="I34" s="195">
        <v>14.12</v>
      </c>
      <c r="J34" s="195">
        <v>10.09</v>
      </c>
      <c r="K34" s="195">
        <v>9.41</v>
      </c>
      <c r="L34" s="195">
        <v>269.24</v>
      </c>
      <c r="M34" s="195">
        <v>0.98</v>
      </c>
      <c r="N34" s="195">
        <v>1.25</v>
      </c>
      <c r="O34" s="195">
        <v>0</v>
      </c>
      <c r="P34" s="195">
        <v>1.48</v>
      </c>
      <c r="Q34" s="195">
        <v>3.14</v>
      </c>
      <c r="R34" s="195">
        <v>10.98</v>
      </c>
      <c r="S34" s="195">
        <v>4.58</v>
      </c>
      <c r="T34" s="195">
        <v>0</v>
      </c>
      <c r="U34" s="195">
        <v>1.81</v>
      </c>
      <c r="V34" s="195">
        <v>3.41</v>
      </c>
      <c r="W34" s="195">
        <v>9.8699999999999992</v>
      </c>
      <c r="X34" s="195">
        <v>35.61</v>
      </c>
      <c r="Y34" s="195">
        <v>0</v>
      </c>
      <c r="Z34" s="195">
        <v>45.8</v>
      </c>
      <c r="AA34" s="195">
        <v>13.76</v>
      </c>
      <c r="AB34" s="195">
        <v>0</v>
      </c>
      <c r="AC34" s="195">
        <v>13.92</v>
      </c>
      <c r="AD34" s="195">
        <v>0</v>
      </c>
      <c r="AE34" s="195">
        <v>0</v>
      </c>
      <c r="AF34" s="195">
        <v>0</v>
      </c>
      <c r="AG34" s="195">
        <v>21.71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12.73</v>
      </c>
      <c r="E35" s="195">
        <v>0</v>
      </c>
      <c r="F35" s="195">
        <v>0</v>
      </c>
      <c r="G35" s="195">
        <v>20.49</v>
      </c>
      <c r="H35" s="195">
        <v>0</v>
      </c>
      <c r="I35" s="195">
        <v>14.12</v>
      </c>
      <c r="J35" s="195">
        <v>10.09</v>
      </c>
      <c r="K35" s="195">
        <v>9.41</v>
      </c>
      <c r="L35" s="195">
        <v>269.24</v>
      </c>
      <c r="M35" s="195">
        <v>0.98</v>
      </c>
      <c r="N35" s="195">
        <v>1.25</v>
      </c>
      <c r="O35" s="195">
        <v>0</v>
      </c>
      <c r="P35" s="195">
        <v>1.46</v>
      </c>
      <c r="Q35" s="195">
        <v>3.09</v>
      </c>
      <c r="R35" s="195">
        <v>10.98</v>
      </c>
      <c r="S35" s="195">
        <v>4.0599999999999996</v>
      </c>
      <c r="T35" s="195">
        <v>0</v>
      </c>
      <c r="U35" s="195">
        <v>1.81</v>
      </c>
      <c r="V35" s="195">
        <v>3.41</v>
      </c>
      <c r="W35" s="195">
        <v>9.8699999999999992</v>
      </c>
      <c r="X35" s="195">
        <v>35.61</v>
      </c>
      <c r="Y35" s="195">
        <v>0</v>
      </c>
      <c r="Z35" s="195">
        <v>45.8</v>
      </c>
      <c r="AA35" s="195">
        <v>13.76</v>
      </c>
      <c r="AB35" s="195">
        <v>0</v>
      </c>
      <c r="AC35" s="195">
        <v>13.92</v>
      </c>
      <c r="AD35" s="195">
        <v>0</v>
      </c>
      <c r="AE35" s="195">
        <v>0</v>
      </c>
      <c r="AF35" s="195">
        <v>0</v>
      </c>
      <c r="AG35" s="195">
        <v>21.71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12.73</v>
      </c>
      <c r="E36" s="195">
        <v>0</v>
      </c>
      <c r="F36" s="195">
        <v>0</v>
      </c>
      <c r="G36" s="195">
        <v>20.49</v>
      </c>
      <c r="H36" s="195">
        <v>0</v>
      </c>
      <c r="I36" s="195">
        <v>14.12</v>
      </c>
      <c r="J36" s="195">
        <v>10.09</v>
      </c>
      <c r="K36" s="195">
        <v>9.41</v>
      </c>
      <c r="L36" s="195">
        <v>269.24</v>
      </c>
      <c r="M36" s="195">
        <v>0.98</v>
      </c>
      <c r="N36" s="195">
        <v>1.25</v>
      </c>
      <c r="O36" s="195">
        <v>0</v>
      </c>
      <c r="P36" s="195">
        <v>1.46</v>
      </c>
      <c r="Q36" s="195">
        <v>3.09</v>
      </c>
      <c r="R36" s="195">
        <v>10.98</v>
      </c>
      <c r="S36" s="195">
        <v>4.0599999999999996</v>
      </c>
      <c r="T36" s="195">
        <v>0</v>
      </c>
      <c r="U36" s="195">
        <v>1.81</v>
      </c>
      <c r="V36" s="195">
        <v>3.41</v>
      </c>
      <c r="W36" s="195">
        <v>9.8699999999999992</v>
      </c>
      <c r="X36" s="195">
        <v>35.61</v>
      </c>
      <c r="Y36" s="195">
        <v>0</v>
      </c>
      <c r="Z36" s="195">
        <v>45.8</v>
      </c>
      <c r="AA36" s="195">
        <v>13.76</v>
      </c>
      <c r="AB36" s="195">
        <v>0</v>
      </c>
      <c r="AC36" s="195">
        <v>13.92</v>
      </c>
      <c r="AD36" s="195">
        <v>0</v>
      </c>
      <c r="AE36" s="195">
        <v>0</v>
      </c>
      <c r="AF36" s="195">
        <v>0</v>
      </c>
      <c r="AG36" s="195">
        <v>21.71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12.73</v>
      </c>
      <c r="E37" s="195">
        <v>0</v>
      </c>
      <c r="F37" s="195">
        <v>0</v>
      </c>
      <c r="G37" s="195">
        <v>20.49</v>
      </c>
      <c r="H37" s="195">
        <v>0</v>
      </c>
      <c r="I37" s="195">
        <v>14.12</v>
      </c>
      <c r="J37" s="195">
        <v>10.09</v>
      </c>
      <c r="K37" s="195">
        <v>9.41</v>
      </c>
      <c r="L37" s="195">
        <v>268.5</v>
      </c>
      <c r="M37" s="195">
        <v>0.98</v>
      </c>
      <c r="N37" s="195">
        <v>1.25</v>
      </c>
      <c r="O37" s="195">
        <v>0</v>
      </c>
      <c r="P37" s="195">
        <v>1.46</v>
      </c>
      <c r="Q37" s="195">
        <v>3.09</v>
      </c>
      <c r="R37" s="195">
        <v>8.18</v>
      </c>
      <c r="S37" s="195">
        <v>3.99</v>
      </c>
      <c r="T37" s="195">
        <v>0</v>
      </c>
      <c r="U37" s="195">
        <v>1.81</v>
      </c>
      <c r="V37" s="195">
        <v>3.41</v>
      </c>
      <c r="W37" s="195">
        <v>9.8699999999999992</v>
      </c>
      <c r="X37" s="195">
        <v>35.61</v>
      </c>
      <c r="Y37" s="195">
        <v>0</v>
      </c>
      <c r="Z37" s="195">
        <v>45.42</v>
      </c>
      <c r="AA37" s="195">
        <v>13.76</v>
      </c>
      <c r="AB37" s="195">
        <v>0</v>
      </c>
      <c r="AC37" s="195">
        <v>13.92</v>
      </c>
      <c r="AD37" s="195">
        <v>0</v>
      </c>
      <c r="AE37" s="195">
        <v>0</v>
      </c>
      <c r="AF37" s="195">
        <v>0</v>
      </c>
      <c r="AG37" s="195">
        <v>21.71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12.73</v>
      </c>
      <c r="E38" s="195">
        <v>0</v>
      </c>
      <c r="F38" s="195">
        <v>0</v>
      </c>
      <c r="G38" s="195">
        <v>20.49</v>
      </c>
      <c r="H38" s="195">
        <v>0</v>
      </c>
      <c r="I38" s="195">
        <v>14.12</v>
      </c>
      <c r="J38" s="195">
        <v>10.09</v>
      </c>
      <c r="K38" s="195">
        <v>9.41</v>
      </c>
      <c r="L38" s="195">
        <v>268.5</v>
      </c>
      <c r="M38" s="195">
        <v>0.98</v>
      </c>
      <c r="N38" s="195">
        <v>1.25</v>
      </c>
      <c r="O38" s="195">
        <v>0</v>
      </c>
      <c r="P38" s="195">
        <v>1.46</v>
      </c>
      <c r="Q38" s="195">
        <v>3.09</v>
      </c>
      <c r="R38" s="195">
        <v>8.18</v>
      </c>
      <c r="S38" s="195">
        <v>3.99</v>
      </c>
      <c r="T38" s="195">
        <v>0</v>
      </c>
      <c r="U38" s="195">
        <v>1.81</v>
      </c>
      <c r="V38" s="195">
        <v>3.41</v>
      </c>
      <c r="W38" s="195">
        <v>9.8699999999999992</v>
      </c>
      <c r="X38" s="195">
        <v>35.61</v>
      </c>
      <c r="Y38" s="195">
        <v>0</v>
      </c>
      <c r="Z38" s="195">
        <v>45.42</v>
      </c>
      <c r="AA38" s="195">
        <v>13.76</v>
      </c>
      <c r="AB38" s="195">
        <v>0</v>
      </c>
      <c r="AC38" s="195">
        <v>13.92</v>
      </c>
      <c r="AD38" s="195">
        <v>0</v>
      </c>
      <c r="AE38" s="195">
        <v>0</v>
      </c>
      <c r="AF38" s="195">
        <v>0</v>
      </c>
      <c r="AG38" s="195">
        <v>21.71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12.56</v>
      </c>
      <c r="E39" s="195">
        <v>0</v>
      </c>
      <c r="F39" s="195">
        <v>0</v>
      </c>
      <c r="G39" s="195">
        <v>20.49</v>
      </c>
      <c r="H39" s="195">
        <v>0</v>
      </c>
      <c r="I39" s="195">
        <v>14.12</v>
      </c>
      <c r="J39" s="195">
        <v>10.09</v>
      </c>
      <c r="K39" s="195">
        <v>9.41</v>
      </c>
      <c r="L39" s="195">
        <v>268.5</v>
      </c>
      <c r="M39" s="195">
        <v>0.98</v>
      </c>
      <c r="N39" s="195">
        <v>1.25</v>
      </c>
      <c r="O39" s="195">
        <v>0</v>
      </c>
      <c r="P39" s="195">
        <v>1.46</v>
      </c>
      <c r="Q39" s="195">
        <v>3.09</v>
      </c>
      <c r="R39" s="195">
        <v>8.5299999999999994</v>
      </c>
      <c r="S39" s="195">
        <v>4.0599999999999996</v>
      </c>
      <c r="T39" s="195">
        <v>0</v>
      </c>
      <c r="U39" s="195">
        <v>1.81</v>
      </c>
      <c r="V39" s="195">
        <v>3.84</v>
      </c>
      <c r="W39" s="195">
        <v>9.8699999999999992</v>
      </c>
      <c r="X39" s="195">
        <v>35.61</v>
      </c>
      <c r="Y39" s="195">
        <v>0</v>
      </c>
      <c r="Z39" s="195">
        <v>45.42</v>
      </c>
      <c r="AA39" s="195">
        <v>13.76</v>
      </c>
      <c r="AB39" s="195">
        <v>0</v>
      </c>
      <c r="AC39" s="195">
        <v>13.92</v>
      </c>
      <c r="AD39" s="195">
        <v>0</v>
      </c>
      <c r="AE39" s="195">
        <v>0</v>
      </c>
      <c r="AF39" s="195">
        <v>0</v>
      </c>
      <c r="AG39" s="195">
        <v>21.71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12.56</v>
      </c>
      <c r="E40" s="195">
        <v>0</v>
      </c>
      <c r="F40" s="195">
        <v>0</v>
      </c>
      <c r="G40" s="195">
        <v>20.49</v>
      </c>
      <c r="H40" s="195">
        <v>0</v>
      </c>
      <c r="I40" s="195">
        <v>14.12</v>
      </c>
      <c r="J40" s="195">
        <v>10.09</v>
      </c>
      <c r="K40" s="195">
        <v>9.41</v>
      </c>
      <c r="L40" s="195">
        <v>268.5</v>
      </c>
      <c r="M40" s="195">
        <v>0.98</v>
      </c>
      <c r="N40" s="195">
        <v>1.25</v>
      </c>
      <c r="O40" s="195">
        <v>0</v>
      </c>
      <c r="P40" s="195">
        <v>1.46</v>
      </c>
      <c r="Q40" s="195">
        <v>3.09</v>
      </c>
      <c r="R40" s="195">
        <v>8.5299999999999994</v>
      </c>
      <c r="S40" s="195">
        <v>4.0599999999999996</v>
      </c>
      <c r="T40" s="195">
        <v>0</v>
      </c>
      <c r="U40" s="195">
        <v>1.81</v>
      </c>
      <c r="V40" s="195">
        <v>3.84</v>
      </c>
      <c r="W40" s="195">
        <v>9.8699999999999992</v>
      </c>
      <c r="X40" s="195">
        <v>35.61</v>
      </c>
      <c r="Y40" s="195">
        <v>0</v>
      </c>
      <c r="Z40" s="195">
        <v>45.42</v>
      </c>
      <c r="AA40" s="195">
        <v>13.76</v>
      </c>
      <c r="AB40" s="195">
        <v>0</v>
      </c>
      <c r="AC40" s="195">
        <v>13.92</v>
      </c>
      <c r="AD40" s="195">
        <v>0</v>
      </c>
      <c r="AE40" s="195">
        <v>0</v>
      </c>
      <c r="AF40" s="195">
        <v>0</v>
      </c>
      <c r="AG40" s="195">
        <v>22.09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12.56</v>
      </c>
      <c r="E41" s="195">
        <v>0</v>
      </c>
      <c r="F41" s="195">
        <v>0</v>
      </c>
      <c r="G41" s="195">
        <v>20.49</v>
      </c>
      <c r="H41" s="195">
        <v>0</v>
      </c>
      <c r="I41" s="195">
        <v>14.12</v>
      </c>
      <c r="J41" s="195">
        <v>10.09</v>
      </c>
      <c r="K41" s="195">
        <v>9.41</v>
      </c>
      <c r="L41" s="195">
        <v>268.5</v>
      </c>
      <c r="M41" s="195">
        <v>0.98</v>
      </c>
      <c r="N41" s="195">
        <v>1.25</v>
      </c>
      <c r="O41" s="195">
        <v>0</v>
      </c>
      <c r="P41" s="195">
        <v>1.46</v>
      </c>
      <c r="Q41" s="195">
        <v>3.09</v>
      </c>
      <c r="R41" s="195">
        <v>8.5299999999999994</v>
      </c>
      <c r="S41" s="195">
        <v>4.08</v>
      </c>
      <c r="T41" s="195">
        <v>0</v>
      </c>
      <c r="U41" s="195">
        <v>1.81</v>
      </c>
      <c r="V41" s="195">
        <v>3.84</v>
      </c>
      <c r="W41" s="195">
        <v>9.8699999999999992</v>
      </c>
      <c r="X41" s="195">
        <v>35.61</v>
      </c>
      <c r="Y41" s="195">
        <v>0</v>
      </c>
      <c r="Z41" s="195">
        <v>45.81</v>
      </c>
      <c r="AA41" s="195">
        <v>13.76</v>
      </c>
      <c r="AB41" s="195">
        <v>0</v>
      </c>
      <c r="AC41" s="195">
        <v>13.92</v>
      </c>
      <c r="AD41" s="195">
        <v>0</v>
      </c>
      <c r="AE41" s="195">
        <v>0</v>
      </c>
      <c r="AF41" s="195">
        <v>0</v>
      </c>
      <c r="AG41" s="195">
        <v>22.09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12.56</v>
      </c>
      <c r="E42" s="195">
        <v>0</v>
      </c>
      <c r="F42" s="195">
        <v>0</v>
      </c>
      <c r="G42" s="195">
        <v>20.49</v>
      </c>
      <c r="H42" s="195">
        <v>0</v>
      </c>
      <c r="I42" s="195">
        <v>14.12</v>
      </c>
      <c r="J42" s="195">
        <v>10.09</v>
      </c>
      <c r="K42" s="195">
        <v>9.41</v>
      </c>
      <c r="L42" s="195">
        <v>268.5</v>
      </c>
      <c r="M42" s="195">
        <v>0.98</v>
      </c>
      <c r="N42" s="195">
        <v>1.25</v>
      </c>
      <c r="O42" s="195">
        <v>0</v>
      </c>
      <c r="P42" s="195">
        <v>1.46</v>
      </c>
      <c r="Q42" s="195">
        <v>3.09</v>
      </c>
      <c r="R42" s="195">
        <v>8.5299999999999994</v>
      </c>
      <c r="S42" s="195">
        <v>4.08</v>
      </c>
      <c r="T42" s="195">
        <v>0</v>
      </c>
      <c r="U42" s="195">
        <v>1.81</v>
      </c>
      <c r="V42" s="195">
        <v>3.84</v>
      </c>
      <c r="W42" s="195">
        <v>9.8699999999999992</v>
      </c>
      <c r="X42" s="195">
        <v>35.61</v>
      </c>
      <c r="Y42" s="195">
        <v>0</v>
      </c>
      <c r="Z42" s="195">
        <v>45.81</v>
      </c>
      <c r="AA42" s="195">
        <v>13.76</v>
      </c>
      <c r="AB42" s="195">
        <v>0</v>
      </c>
      <c r="AC42" s="195">
        <v>13.92</v>
      </c>
      <c r="AD42" s="195">
        <v>0</v>
      </c>
      <c r="AE42" s="195">
        <v>0</v>
      </c>
      <c r="AF42" s="195">
        <v>0</v>
      </c>
      <c r="AG42" s="195">
        <v>22.09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12.56</v>
      </c>
      <c r="E43" s="195">
        <v>0</v>
      </c>
      <c r="F43" s="195">
        <v>0</v>
      </c>
      <c r="G43" s="195">
        <v>20.49</v>
      </c>
      <c r="H43" s="195">
        <v>0</v>
      </c>
      <c r="I43" s="195">
        <v>14.12</v>
      </c>
      <c r="J43" s="195">
        <v>10.09</v>
      </c>
      <c r="K43" s="195">
        <v>9.41</v>
      </c>
      <c r="L43" s="195">
        <v>268.5</v>
      </c>
      <c r="M43" s="195">
        <v>0.98</v>
      </c>
      <c r="N43" s="195">
        <v>1.25</v>
      </c>
      <c r="O43" s="195">
        <v>0</v>
      </c>
      <c r="P43" s="195">
        <v>1.46</v>
      </c>
      <c r="Q43" s="195">
        <v>3.1</v>
      </c>
      <c r="R43" s="195">
        <v>8.67</v>
      </c>
      <c r="S43" s="195">
        <v>4.08</v>
      </c>
      <c r="T43" s="195">
        <v>0</v>
      </c>
      <c r="U43" s="195">
        <v>1.79</v>
      </c>
      <c r="V43" s="195">
        <v>3.84</v>
      </c>
      <c r="W43" s="195">
        <v>9.8699999999999992</v>
      </c>
      <c r="X43" s="195">
        <v>35.61</v>
      </c>
      <c r="Y43" s="195">
        <v>0</v>
      </c>
      <c r="Z43" s="195">
        <v>45.81</v>
      </c>
      <c r="AA43" s="195">
        <v>13.76</v>
      </c>
      <c r="AB43" s="195">
        <v>0</v>
      </c>
      <c r="AC43" s="195">
        <v>13.92</v>
      </c>
      <c r="AD43" s="195">
        <v>0</v>
      </c>
      <c r="AE43" s="195">
        <v>0</v>
      </c>
      <c r="AF43" s="195">
        <v>0</v>
      </c>
      <c r="AG43" s="195">
        <v>22.09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12.56</v>
      </c>
      <c r="E44" s="195">
        <v>0</v>
      </c>
      <c r="F44" s="195">
        <v>0</v>
      </c>
      <c r="G44" s="195">
        <v>20.49</v>
      </c>
      <c r="H44" s="195">
        <v>0</v>
      </c>
      <c r="I44" s="195">
        <v>14.12</v>
      </c>
      <c r="J44" s="195">
        <v>10.09</v>
      </c>
      <c r="K44" s="195">
        <v>9.41</v>
      </c>
      <c r="L44" s="195">
        <v>268.5</v>
      </c>
      <c r="M44" s="195">
        <v>0.98</v>
      </c>
      <c r="N44" s="195">
        <v>1.25</v>
      </c>
      <c r="O44" s="195">
        <v>0</v>
      </c>
      <c r="P44" s="195">
        <v>1.46</v>
      </c>
      <c r="Q44" s="195">
        <v>3.1</v>
      </c>
      <c r="R44" s="195">
        <v>8.67</v>
      </c>
      <c r="S44" s="195">
        <v>4.08</v>
      </c>
      <c r="T44" s="195">
        <v>0</v>
      </c>
      <c r="U44" s="195">
        <v>1.79</v>
      </c>
      <c r="V44" s="195">
        <v>3.84</v>
      </c>
      <c r="W44" s="195">
        <v>9.8699999999999992</v>
      </c>
      <c r="X44" s="195">
        <v>35.61</v>
      </c>
      <c r="Y44" s="195">
        <v>0</v>
      </c>
      <c r="Z44" s="195">
        <v>45.81</v>
      </c>
      <c r="AA44" s="195">
        <v>13.76</v>
      </c>
      <c r="AB44" s="195">
        <v>0</v>
      </c>
      <c r="AC44" s="195">
        <v>13.92</v>
      </c>
      <c r="AD44" s="195">
        <v>0</v>
      </c>
      <c r="AE44" s="195">
        <v>0</v>
      </c>
      <c r="AF44" s="195">
        <v>0</v>
      </c>
      <c r="AG44" s="195">
        <v>22.09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12.56</v>
      </c>
      <c r="E45" s="195">
        <v>0</v>
      </c>
      <c r="F45" s="195">
        <v>0</v>
      </c>
      <c r="G45" s="195">
        <v>20.49</v>
      </c>
      <c r="H45" s="195">
        <v>0</v>
      </c>
      <c r="I45" s="195">
        <v>14.12</v>
      </c>
      <c r="J45" s="195">
        <v>10.09</v>
      </c>
      <c r="K45" s="195">
        <v>9.41</v>
      </c>
      <c r="L45" s="195">
        <v>268.5</v>
      </c>
      <c r="M45" s="195">
        <v>0.98</v>
      </c>
      <c r="N45" s="195">
        <v>1.25</v>
      </c>
      <c r="O45" s="195">
        <v>0</v>
      </c>
      <c r="P45" s="195">
        <v>1.46</v>
      </c>
      <c r="Q45" s="195">
        <v>2.91</v>
      </c>
      <c r="R45" s="195">
        <v>7.01</v>
      </c>
      <c r="S45" s="195">
        <v>4.08</v>
      </c>
      <c r="T45" s="195">
        <v>0</v>
      </c>
      <c r="U45" s="195">
        <v>1.79</v>
      </c>
      <c r="V45" s="195">
        <v>0.13</v>
      </c>
      <c r="W45" s="195">
        <v>9.8699999999999992</v>
      </c>
      <c r="X45" s="195">
        <v>1.57</v>
      </c>
      <c r="Y45" s="195">
        <v>0</v>
      </c>
      <c r="Z45" s="195">
        <v>45.81</v>
      </c>
      <c r="AA45" s="195">
        <v>13.76</v>
      </c>
      <c r="AB45" s="195">
        <v>0</v>
      </c>
      <c r="AC45" s="195">
        <v>13.92</v>
      </c>
      <c r="AD45" s="195">
        <v>0</v>
      </c>
      <c r="AE45" s="195">
        <v>0</v>
      </c>
      <c r="AF45" s="195">
        <v>0</v>
      </c>
      <c r="AG45" s="195">
        <v>22.09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12.56</v>
      </c>
      <c r="E46" s="195">
        <v>0</v>
      </c>
      <c r="F46" s="195">
        <v>0</v>
      </c>
      <c r="G46" s="195">
        <v>20.49</v>
      </c>
      <c r="H46" s="195">
        <v>0</v>
      </c>
      <c r="I46" s="195">
        <v>14.12</v>
      </c>
      <c r="J46" s="195">
        <v>10.09</v>
      </c>
      <c r="K46" s="195">
        <v>9.41</v>
      </c>
      <c r="L46" s="195">
        <v>268.5</v>
      </c>
      <c r="M46" s="195">
        <v>0.98</v>
      </c>
      <c r="N46" s="195">
        <v>1.25</v>
      </c>
      <c r="O46" s="195">
        <v>0</v>
      </c>
      <c r="P46" s="195">
        <v>1.46</v>
      </c>
      <c r="Q46" s="195">
        <v>2.91</v>
      </c>
      <c r="R46" s="195">
        <v>7.01</v>
      </c>
      <c r="S46" s="195">
        <v>4.08</v>
      </c>
      <c r="T46" s="195">
        <v>0</v>
      </c>
      <c r="U46" s="195">
        <v>1.79</v>
      </c>
      <c r="V46" s="195">
        <v>0.13</v>
      </c>
      <c r="W46" s="195">
        <v>9.8699999999999992</v>
      </c>
      <c r="X46" s="195">
        <v>1.57</v>
      </c>
      <c r="Y46" s="195">
        <v>0</v>
      </c>
      <c r="Z46" s="195">
        <v>45.81</v>
      </c>
      <c r="AA46" s="195">
        <v>13.76</v>
      </c>
      <c r="AB46" s="195">
        <v>0</v>
      </c>
      <c r="AC46" s="195">
        <v>13.92</v>
      </c>
      <c r="AD46" s="195">
        <v>0</v>
      </c>
      <c r="AE46" s="195">
        <v>0</v>
      </c>
      <c r="AF46" s="195">
        <v>0</v>
      </c>
      <c r="AG46" s="195">
        <v>22.09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12.56</v>
      </c>
      <c r="E47" s="195">
        <v>0</v>
      </c>
      <c r="F47" s="195">
        <v>0</v>
      </c>
      <c r="G47" s="195">
        <v>20.49</v>
      </c>
      <c r="H47" s="195">
        <v>0</v>
      </c>
      <c r="I47" s="195">
        <v>14.12</v>
      </c>
      <c r="J47" s="195">
        <v>10.09</v>
      </c>
      <c r="K47" s="195">
        <v>9.41</v>
      </c>
      <c r="L47" s="195">
        <v>268.5</v>
      </c>
      <c r="M47" s="195">
        <v>0.98</v>
      </c>
      <c r="N47" s="195">
        <v>1.25</v>
      </c>
      <c r="O47" s="195">
        <v>0</v>
      </c>
      <c r="P47" s="195">
        <v>1.46</v>
      </c>
      <c r="Q47" s="195">
        <v>2.91</v>
      </c>
      <c r="R47" s="195">
        <v>7.01</v>
      </c>
      <c r="S47" s="195">
        <v>4.08</v>
      </c>
      <c r="T47" s="195">
        <v>0</v>
      </c>
      <c r="U47" s="195">
        <v>1.79</v>
      </c>
      <c r="V47" s="195">
        <v>0.13</v>
      </c>
      <c r="W47" s="195">
        <v>9.8699999999999992</v>
      </c>
      <c r="X47" s="195">
        <v>1.57</v>
      </c>
      <c r="Y47" s="195">
        <v>0</v>
      </c>
      <c r="Z47" s="195">
        <v>42.25</v>
      </c>
      <c r="AA47" s="195">
        <v>13.76</v>
      </c>
      <c r="AB47" s="195">
        <v>0</v>
      </c>
      <c r="AC47" s="195">
        <v>13.92</v>
      </c>
      <c r="AD47" s="195">
        <v>0</v>
      </c>
      <c r="AE47" s="195">
        <v>0</v>
      </c>
      <c r="AF47" s="195">
        <v>0</v>
      </c>
      <c r="AG47" s="195">
        <v>22.09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12.56</v>
      </c>
      <c r="E48" s="195">
        <v>0</v>
      </c>
      <c r="F48" s="195">
        <v>0</v>
      </c>
      <c r="G48" s="195">
        <v>20.49</v>
      </c>
      <c r="H48" s="195">
        <v>0</v>
      </c>
      <c r="I48" s="195">
        <v>14.12</v>
      </c>
      <c r="J48" s="195">
        <v>10.09</v>
      </c>
      <c r="K48" s="195">
        <v>9.41</v>
      </c>
      <c r="L48" s="195">
        <v>268.5</v>
      </c>
      <c r="M48" s="195">
        <v>0.98</v>
      </c>
      <c r="N48" s="195">
        <v>1.25</v>
      </c>
      <c r="O48" s="195">
        <v>0</v>
      </c>
      <c r="P48" s="195">
        <v>1.46</v>
      </c>
      <c r="Q48" s="195">
        <v>2.91</v>
      </c>
      <c r="R48" s="195">
        <v>7.01</v>
      </c>
      <c r="S48" s="195">
        <v>4.08</v>
      </c>
      <c r="T48" s="195">
        <v>0</v>
      </c>
      <c r="U48" s="195">
        <v>1.79</v>
      </c>
      <c r="V48" s="195">
        <v>0.13</v>
      </c>
      <c r="W48" s="195">
        <v>9.8699999999999992</v>
      </c>
      <c r="X48" s="195">
        <v>1.57</v>
      </c>
      <c r="Y48" s="195">
        <v>0</v>
      </c>
      <c r="Z48" s="195">
        <v>42.25</v>
      </c>
      <c r="AA48" s="195">
        <v>13.76</v>
      </c>
      <c r="AB48" s="195">
        <v>0</v>
      </c>
      <c r="AC48" s="195">
        <v>13.92</v>
      </c>
      <c r="AD48" s="195">
        <v>0</v>
      </c>
      <c r="AE48" s="195">
        <v>0</v>
      </c>
      <c r="AF48" s="195">
        <v>0</v>
      </c>
      <c r="AG48" s="195">
        <v>18.239999999999998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12.56</v>
      </c>
      <c r="E49" s="195">
        <v>0</v>
      </c>
      <c r="F49" s="195">
        <v>0</v>
      </c>
      <c r="G49" s="195">
        <v>20.49</v>
      </c>
      <c r="H49" s="195">
        <v>0</v>
      </c>
      <c r="I49" s="195">
        <v>14.12</v>
      </c>
      <c r="J49" s="195">
        <v>10.09</v>
      </c>
      <c r="K49" s="195">
        <v>9.41</v>
      </c>
      <c r="L49" s="195">
        <v>268.5</v>
      </c>
      <c r="M49" s="195">
        <v>0.98</v>
      </c>
      <c r="N49" s="195">
        <v>1.25</v>
      </c>
      <c r="O49" s="195">
        <v>0</v>
      </c>
      <c r="P49" s="195">
        <v>1.46</v>
      </c>
      <c r="Q49" s="195">
        <v>2.91</v>
      </c>
      <c r="R49" s="195">
        <v>6.86</v>
      </c>
      <c r="S49" s="195">
        <v>4.1100000000000003</v>
      </c>
      <c r="T49" s="195">
        <v>0</v>
      </c>
      <c r="U49" s="195">
        <v>1.79</v>
      </c>
      <c r="V49" s="195">
        <v>0.99</v>
      </c>
      <c r="W49" s="195">
        <v>9.8699999999999992</v>
      </c>
      <c r="X49" s="195">
        <v>1.57</v>
      </c>
      <c r="Y49" s="195">
        <v>0</v>
      </c>
      <c r="Z49" s="195">
        <v>2.33</v>
      </c>
      <c r="AA49" s="195">
        <v>14.59</v>
      </c>
      <c r="AB49" s="195">
        <v>0</v>
      </c>
      <c r="AC49" s="195">
        <v>13.92</v>
      </c>
      <c r="AD49" s="195">
        <v>0</v>
      </c>
      <c r="AE49" s="195">
        <v>0</v>
      </c>
      <c r="AF49" s="195">
        <v>0</v>
      </c>
      <c r="AG49" s="195">
        <v>18.239999999999998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12.56</v>
      </c>
      <c r="E50" s="195">
        <v>0</v>
      </c>
      <c r="F50" s="195">
        <v>0</v>
      </c>
      <c r="G50" s="195">
        <v>20.49</v>
      </c>
      <c r="H50" s="195">
        <v>0</v>
      </c>
      <c r="I50" s="195">
        <v>14.12</v>
      </c>
      <c r="J50" s="195">
        <v>10.09</v>
      </c>
      <c r="K50" s="195">
        <v>9.41</v>
      </c>
      <c r="L50" s="195">
        <v>268.5</v>
      </c>
      <c r="M50" s="195">
        <v>0.98</v>
      </c>
      <c r="N50" s="195">
        <v>1.25</v>
      </c>
      <c r="O50" s="195">
        <v>0</v>
      </c>
      <c r="P50" s="195">
        <v>1.46</v>
      </c>
      <c r="Q50" s="195">
        <v>2.91</v>
      </c>
      <c r="R50" s="195">
        <v>6.86</v>
      </c>
      <c r="S50" s="195">
        <v>4.1100000000000003</v>
      </c>
      <c r="T50" s="195">
        <v>0</v>
      </c>
      <c r="U50" s="195">
        <v>1.79</v>
      </c>
      <c r="V50" s="195">
        <v>1.85</v>
      </c>
      <c r="W50" s="195">
        <v>9.8699999999999992</v>
      </c>
      <c r="X50" s="195">
        <v>1.57</v>
      </c>
      <c r="Y50" s="195">
        <v>0</v>
      </c>
      <c r="Z50" s="195">
        <v>2.33</v>
      </c>
      <c r="AA50" s="195">
        <v>14.59</v>
      </c>
      <c r="AB50" s="195">
        <v>0</v>
      </c>
      <c r="AC50" s="195">
        <v>13.92</v>
      </c>
      <c r="AD50" s="195">
        <v>0</v>
      </c>
      <c r="AE50" s="195">
        <v>0</v>
      </c>
      <c r="AF50" s="195">
        <v>0</v>
      </c>
      <c r="AG50" s="195">
        <v>14.38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12.4</v>
      </c>
      <c r="E51" s="195">
        <v>0</v>
      </c>
      <c r="F51" s="195">
        <v>0</v>
      </c>
      <c r="G51" s="195">
        <v>20.49</v>
      </c>
      <c r="H51" s="195">
        <v>0</v>
      </c>
      <c r="I51" s="195">
        <v>14.12</v>
      </c>
      <c r="J51" s="195">
        <v>10.09</v>
      </c>
      <c r="K51" s="195">
        <v>9.41</v>
      </c>
      <c r="L51" s="195">
        <v>279.22000000000003</v>
      </c>
      <c r="M51" s="195">
        <v>0.98</v>
      </c>
      <c r="N51" s="195">
        <v>1.25</v>
      </c>
      <c r="O51" s="195">
        <v>0</v>
      </c>
      <c r="P51" s="195">
        <v>1.46</v>
      </c>
      <c r="Q51" s="195">
        <v>2.83</v>
      </c>
      <c r="R51" s="195">
        <v>6.73</v>
      </c>
      <c r="S51" s="195">
        <v>3.99</v>
      </c>
      <c r="T51" s="195">
        <v>0</v>
      </c>
      <c r="U51" s="195">
        <v>1.8</v>
      </c>
      <c r="V51" s="195">
        <v>1.86</v>
      </c>
      <c r="W51" s="195">
        <v>9.8699999999999992</v>
      </c>
      <c r="X51" s="195">
        <v>1.57</v>
      </c>
      <c r="Y51" s="195">
        <v>0</v>
      </c>
      <c r="Z51" s="195">
        <v>2.33</v>
      </c>
      <c r="AA51" s="195">
        <v>14.59</v>
      </c>
      <c r="AB51" s="195">
        <v>0</v>
      </c>
      <c r="AC51" s="195">
        <v>13.92</v>
      </c>
      <c r="AD51" s="195">
        <v>0</v>
      </c>
      <c r="AE51" s="195">
        <v>0</v>
      </c>
      <c r="AF51" s="195">
        <v>0</v>
      </c>
      <c r="AG51" s="195">
        <v>10.52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12.4</v>
      </c>
      <c r="E52" s="195">
        <v>0</v>
      </c>
      <c r="F52" s="195">
        <v>0</v>
      </c>
      <c r="G52" s="195">
        <v>20.49</v>
      </c>
      <c r="H52" s="195">
        <v>0</v>
      </c>
      <c r="I52" s="195">
        <v>14.12</v>
      </c>
      <c r="J52" s="195">
        <v>10.09</v>
      </c>
      <c r="K52" s="195">
        <v>9.41</v>
      </c>
      <c r="L52" s="195">
        <v>279.22000000000003</v>
      </c>
      <c r="M52" s="195">
        <v>0.98</v>
      </c>
      <c r="N52" s="195">
        <v>1.25</v>
      </c>
      <c r="O52" s="195">
        <v>0</v>
      </c>
      <c r="P52" s="195">
        <v>1.46</v>
      </c>
      <c r="Q52" s="195">
        <v>2.83</v>
      </c>
      <c r="R52" s="195">
        <v>6.73</v>
      </c>
      <c r="S52" s="195">
        <v>3.99</v>
      </c>
      <c r="T52" s="195">
        <v>0</v>
      </c>
      <c r="U52" s="195">
        <v>1.8</v>
      </c>
      <c r="V52" s="195">
        <v>1.86</v>
      </c>
      <c r="W52" s="195">
        <v>9.8699999999999992</v>
      </c>
      <c r="X52" s="195">
        <v>1.57</v>
      </c>
      <c r="Y52" s="195">
        <v>0</v>
      </c>
      <c r="Z52" s="195">
        <v>2.33</v>
      </c>
      <c r="AA52" s="195">
        <v>14.59</v>
      </c>
      <c r="AB52" s="195">
        <v>0</v>
      </c>
      <c r="AC52" s="195">
        <v>13.92</v>
      </c>
      <c r="AD52" s="195">
        <v>0</v>
      </c>
      <c r="AE52" s="195">
        <v>0</v>
      </c>
      <c r="AF52" s="195">
        <v>0</v>
      </c>
      <c r="AG52" s="195">
        <v>10.52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12.4</v>
      </c>
      <c r="E53" s="195">
        <v>0</v>
      </c>
      <c r="F53" s="195">
        <v>0</v>
      </c>
      <c r="G53" s="195">
        <v>20.49</v>
      </c>
      <c r="H53" s="195">
        <v>0</v>
      </c>
      <c r="I53" s="195">
        <v>14.12</v>
      </c>
      <c r="J53" s="195">
        <v>10.09</v>
      </c>
      <c r="K53" s="195">
        <v>9.41</v>
      </c>
      <c r="L53" s="195">
        <v>279.23</v>
      </c>
      <c r="M53" s="195">
        <v>0.98</v>
      </c>
      <c r="N53" s="195">
        <v>1.25</v>
      </c>
      <c r="O53" s="195">
        <v>0</v>
      </c>
      <c r="P53" s="195">
        <v>1.46</v>
      </c>
      <c r="Q53" s="195">
        <v>2.83</v>
      </c>
      <c r="R53" s="195">
        <v>6.89</v>
      </c>
      <c r="S53" s="195">
        <v>4.09</v>
      </c>
      <c r="T53" s="195">
        <v>0</v>
      </c>
      <c r="U53" s="195">
        <v>1.8</v>
      </c>
      <c r="V53" s="195">
        <v>1.86</v>
      </c>
      <c r="W53" s="195">
        <v>0.34</v>
      </c>
      <c r="X53" s="195">
        <v>1.57</v>
      </c>
      <c r="Y53" s="195">
        <v>0</v>
      </c>
      <c r="Z53" s="195">
        <v>0</v>
      </c>
      <c r="AA53" s="195">
        <v>14.68</v>
      </c>
      <c r="AB53" s="195">
        <v>0</v>
      </c>
      <c r="AC53" s="195">
        <v>13.92</v>
      </c>
      <c r="AD53" s="195">
        <v>0</v>
      </c>
      <c r="AE53" s="195">
        <v>0</v>
      </c>
      <c r="AF53" s="195">
        <v>0</v>
      </c>
      <c r="AG53" s="195">
        <v>22.09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12.4</v>
      </c>
      <c r="E54" s="195">
        <v>0</v>
      </c>
      <c r="F54" s="195">
        <v>0</v>
      </c>
      <c r="G54" s="195">
        <v>20.49</v>
      </c>
      <c r="H54" s="195">
        <v>0</v>
      </c>
      <c r="I54" s="195">
        <v>14.12</v>
      </c>
      <c r="J54" s="195">
        <v>10.09</v>
      </c>
      <c r="K54" s="195">
        <v>9.41</v>
      </c>
      <c r="L54" s="195">
        <v>279.23</v>
      </c>
      <c r="M54" s="195">
        <v>0.98</v>
      </c>
      <c r="N54" s="195">
        <v>1.25</v>
      </c>
      <c r="O54" s="195">
        <v>0</v>
      </c>
      <c r="P54" s="195">
        <v>1.46</v>
      </c>
      <c r="Q54" s="195">
        <v>2.83</v>
      </c>
      <c r="R54" s="195">
        <v>6.89</v>
      </c>
      <c r="S54" s="195">
        <v>4.09</v>
      </c>
      <c r="T54" s="195">
        <v>0</v>
      </c>
      <c r="U54" s="195">
        <v>1.8</v>
      </c>
      <c r="V54" s="195">
        <v>1.86</v>
      </c>
      <c r="W54" s="195">
        <v>1.67</v>
      </c>
      <c r="X54" s="195">
        <v>1.57</v>
      </c>
      <c r="Y54" s="195">
        <v>0</v>
      </c>
      <c r="Z54" s="195">
        <v>0</v>
      </c>
      <c r="AA54" s="195">
        <v>14.68</v>
      </c>
      <c r="AB54" s="195">
        <v>0</v>
      </c>
      <c r="AC54" s="195">
        <v>13.92</v>
      </c>
      <c r="AD54" s="195">
        <v>0</v>
      </c>
      <c r="AE54" s="195">
        <v>0</v>
      </c>
      <c r="AF54" s="195">
        <v>0</v>
      </c>
      <c r="AG54" s="195">
        <v>22.09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12.4</v>
      </c>
      <c r="E55" s="195">
        <v>0</v>
      </c>
      <c r="F55" s="195">
        <v>0</v>
      </c>
      <c r="G55" s="195">
        <v>20.49</v>
      </c>
      <c r="H55" s="195">
        <v>0</v>
      </c>
      <c r="I55" s="195">
        <v>14.12</v>
      </c>
      <c r="J55" s="195">
        <v>10.09</v>
      </c>
      <c r="K55" s="195">
        <v>9.41</v>
      </c>
      <c r="L55" s="195">
        <v>279.23</v>
      </c>
      <c r="M55" s="195">
        <v>0.98</v>
      </c>
      <c r="N55" s="195">
        <v>1.25</v>
      </c>
      <c r="O55" s="195">
        <v>0</v>
      </c>
      <c r="P55" s="195">
        <v>1.46</v>
      </c>
      <c r="Q55" s="195">
        <v>2.8</v>
      </c>
      <c r="R55" s="195">
        <v>6.56</v>
      </c>
      <c r="S55" s="195">
        <v>3.88</v>
      </c>
      <c r="T55" s="195">
        <v>0</v>
      </c>
      <c r="U55" s="195">
        <v>1.8</v>
      </c>
      <c r="V55" s="195">
        <v>1.86</v>
      </c>
      <c r="W55" s="195">
        <v>9.8699999999999992</v>
      </c>
      <c r="X55" s="195">
        <v>1.57</v>
      </c>
      <c r="Y55" s="195">
        <v>0</v>
      </c>
      <c r="Z55" s="195">
        <v>2.42</v>
      </c>
      <c r="AA55" s="195">
        <v>14.68</v>
      </c>
      <c r="AB55" s="195">
        <v>0</v>
      </c>
      <c r="AC55" s="195">
        <v>13.92</v>
      </c>
      <c r="AD55" s="195">
        <v>0</v>
      </c>
      <c r="AE55" s="195">
        <v>0</v>
      </c>
      <c r="AF55" s="195">
        <v>0</v>
      </c>
      <c r="AG55" s="195">
        <v>22.09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12.4</v>
      </c>
      <c r="E56" s="195">
        <v>0</v>
      </c>
      <c r="F56" s="195">
        <v>0</v>
      </c>
      <c r="G56" s="195">
        <v>20.49</v>
      </c>
      <c r="H56" s="195">
        <v>0</v>
      </c>
      <c r="I56" s="195">
        <v>14.12</v>
      </c>
      <c r="J56" s="195">
        <v>10.09</v>
      </c>
      <c r="K56" s="195">
        <v>9.41</v>
      </c>
      <c r="L56" s="195">
        <v>279.23</v>
      </c>
      <c r="M56" s="195">
        <v>0.98</v>
      </c>
      <c r="N56" s="195">
        <v>1.25</v>
      </c>
      <c r="O56" s="195">
        <v>0</v>
      </c>
      <c r="P56" s="195">
        <v>1.46</v>
      </c>
      <c r="Q56" s="195">
        <v>2.8</v>
      </c>
      <c r="R56" s="195">
        <v>13.01</v>
      </c>
      <c r="S56" s="195">
        <v>3.88</v>
      </c>
      <c r="T56" s="195">
        <v>0</v>
      </c>
      <c r="U56" s="195">
        <v>1.8</v>
      </c>
      <c r="V56" s="195">
        <v>1.86</v>
      </c>
      <c r="W56" s="195">
        <v>9.8699999999999992</v>
      </c>
      <c r="X56" s="195">
        <v>1.57</v>
      </c>
      <c r="Y56" s="195">
        <v>0</v>
      </c>
      <c r="Z56" s="195">
        <v>2.42</v>
      </c>
      <c r="AA56" s="195">
        <v>14.68</v>
      </c>
      <c r="AB56" s="195">
        <v>0</v>
      </c>
      <c r="AC56" s="195">
        <v>1.46</v>
      </c>
      <c r="AD56" s="195">
        <v>0</v>
      </c>
      <c r="AE56" s="195">
        <v>0</v>
      </c>
      <c r="AF56" s="195">
        <v>0</v>
      </c>
      <c r="AG56" s="195">
        <v>22.09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12.4</v>
      </c>
      <c r="E57" s="195">
        <v>0</v>
      </c>
      <c r="F57" s="195">
        <v>0</v>
      </c>
      <c r="G57" s="195">
        <v>20.49</v>
      </c>
      <c r="H57" s="195">
        <v>0</v>
      </c>
      <c r="I57" s="195">
        <v>14.12</v>
      </c>
      <c r="J57" s="195">
        <v>10.09</v>
      </c>
      <c r="K57" s="195">
        <v>9.41</v>
      </c>
      <c r="L57" s="195">
        <v>273.57</v>
      </c>
      <c r="M57" s="195">
        <v>0.98</v>
      </c>
      <c r="N57" s="195">
        <v>1.25</v>
      </c>
      <c r="O57" s="195">
        <v>0</v>
      </c>
      <c r="P57" s="195">
        <v>1.46</v>
      </c>
      <c r="Q57" s="195">
        <v>2.8</v>
      </c>
      <c r="R57" s="195">
        <v>13.01</v>
      </c>
      <c r="S57" s="195">
        <v>3.88</v>
      </c>
      <c r="T57" s="195">
        <v>0</v>
      </c>
      <c r="U57" s="195">
        <v>1.8</v>
      </c>
      <c r="V57" s="195">
        <v>1.86</v>
      </c>
      <c r="W57" s="195">
        <v>9.8699999999999992</v>
      </c>
      <c r="X57" s="195">
        <v>1.57</v>
      </c>
      <c r="Y57" s="195">
        <v>0</v>
      </c>
      <c r="Z57" s="195">
        <v>2.42</v>
      </c>
      <c r="AA57" s="195">
        <v>14.84</v>
      </c>
      <c r="AB57" s="195">
        <v>0</v>
      </c>
      <c r="AC57" s="195">
        <v>1.46</v>
      </c>
      <c r="AD57" s="195">
        <v>8.9</v>
      </c>
      <c r="AE57" s="195">
        <v>0</v>
      </c>
      <c r="AF57" s="195">
        <v>0</v>
      </c>
      <c r="AG57" s="195">
        <v>22.09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12.4</v>
      </c>
      <c r="E58" s="195">
        <v>0</v>
      </c>
      <c r="F58" s="195">
        <v>0</v>
      </c>
      <c r="G58" s="195">
        <v>20.49</v>
      </c>
      <c r="H58" s="195">
        <v>0</v>
      </c>
      <c r="I58" s="195">
        <v>14.12</v>
      </c>
      <c r="J58" s="195">
        <v>10.09</v>
      </c>
      <c r="K58" s="195">
        <v>9.41</v>
      </c>
      <c r="L58" s="195">
        <v>273.57</v>
      </c>
      <c r="M58" s="195">
        <v>0.98</v>
      </c>
      <c r="N58" s="195">
        <v>1.25</v>
      </c>
      <c r="O58" s="195">
        <v>0</v>
      </c>
      <c r="P58" s="195">
        <v>1.46</v>
      </c>
      <c r="Q58" s="195">
        <v>4.38</v>
      </c>
      <c r="R58" s="195">
        <v>0.45</v>
      </c>
      <c r="S58" s="195">
        <v>6.17</v>
      </c>
      <c r="T58" s="195">
        <v>0</v>
      </c>
      <c r="U58" s="195">
        <v>1.8</v>
      </c>
      <c r="V58" s="195">
        <v>1.86</v>
      </c>
      <c r="W58" s="195">
        <v>0.34</v>
      </c>
      <c r="X58" s="195">
        <v>1.57</v>
      </c>
      <c r="Y58" s="195">
        <v>0</v>
      </c>
      <c r="Z58" s="195">
        <v>2.42</v>
      </c>
      <c r="AA58" s="195">
        <v>0.81</v>
      </c>
      <c r="AB58" s="195">
        <v>0</v>
      </c>
      <c r="AC58" s="195">
        <v>1.46</v>
      </c>
      <c r="AD58" s="195">
        <v>0.59</v>
      </c>
      <c r="AE58" s="195">
        <v>0</v>
      </c>
      <c r="AF58" s="195">
        <v>0</v>
      </c>
      <c r="AG58" s="195">
        <v>22.09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12.24</v>
      </c>
      <c r="E59" s="195">
        <v>0</v>
      </c>
      <c r="F59" s="195">
        <v>0</v>
      </c>
      <c r="G59" s="195">
        <v>20.49</v>
      </c>
      <c r="H59" s="195">
        <v>0</v>
      </c>
      <c r="I59" s="195">
        <v>14.12</v>
      </c>
      <c r="J59" s="195">
        <v>10.09</v>
      </c>
      <c r="K59" s="195">
        <v>9.41</v>
      </c>
      <c r="L59" s="195">
        <v>273.57</v>
      </c>
      <c r="M59" s="195">
        <v>0.98</v>
      </c>
      <c r="N59" s="195">
        <v>1.25</v>
      </c>
      <c r="O59" s="195">
        <v>0</v>
      </c>
      <c r="P59" s="195">
        <v>1.46</v>
      </c>
      <c r="Q59" s="195">
        <v>4.38</v>
      </c>
      <c r="R59" s="195">
        <v>0.45</v>
      </c>
      <c r="S59" s="195">
        <v>6.17</v>
      </c>
      <c r="T59" s="195">
        <v>0</v>
      </c>
      <c r="U59" s="195">
        <v>1.8</v>
      </c>
      <c r="V59" s="195">
        <v>1.86</v>
      </c>
      <c r="W59" s="195">
        <v>0.34</v>
      </c>
      <c r="X59" s="195">
        <v>1.57</v>
      </c>
      <c r="Y59" s="195">
        <v>0</v>
      </c>
      <c r="Z59" s="195">
        <v>2.42</v>
      </c>
      <c r="AA59" s="195">
        <v>0.81</v>
      </c>
      <c r="AB59" s="195">
        <v>0</v>
      </c>
      <c r="AC59" s="195">
        <v>1.46</v>
      </c>
      <c r="AD59" s="195">
        <v>0.59</v>
      </c>
      <c r="AE59" s="195">
        <v>0</v>
      </c>
      <c r="AF59" s="195">
        <v>0</v>
      </c>
      <c r="AG59" s="195">
        <v>22.09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12.24</v>
      </c>
      <c r="E60" s="195">
        <v>0</v>
      </c>
      <c r="F60" s="195">
        <v>0</v>
      </c>
      <c r="G60" s="195">
        <v>20.49</v>
      </c>
      <c r="H60" s="195">
        <v>0</v>
      </c>
      <c r="I60" s="195">
        <v>14.12</v>
      </c>
      <c r="J60" s="195">
        <v>10.09</v>
      </c>
      <c r="K60" s="195">
        <v>9.41</v>
      </c>
      <c r="L60" s="195">
        <v>247.3</v>
      </c>
      <c r="M60" s="195">
        <v>0.98</v>
      </c>
      <c r="N60" s="195">
        <v>1.25</v>
      </c>
      <c r="O60" s="195">
        <v>0</v>
      </c>
      <c r="P60" s="195">
        <v>1.46</v>
      </c>
      <c r="Q60" s="195">
        <v>4.38</v>
      </c>
      <c r="R60" s="195">
        <v>0.45</v>
      </c>
      <c r="S60" s="195">
        <v>6.17</v>
      </c>
      <c r="T60" s="195">
        <v>0</v>
      </c>
      <c r="U60" s="195">
        <v>1.8</v>
      </c>
      <c r="V60" s="195">
        <v>1.86</v>
      </c>
      <c r="W60" s="195">
        <v>0.34</v>
      </c>
      <c r="X60" s="195">
        <v>1.57</v>
      </c>
      <c r="Y60" s="195">
        <v>0</v>
      </c>
      <c r="Z60" s="195">
        <v>2.42</v>
      </c>
      <c r="AA60" s="195">
        <v>0.81</v>
      </c>
      <c r="AB60" s="195">
        <v>0</v>
      </c>
      <c r="AC60" s="195">
        <v>1.46</v>
      </c>
      <c r="AD60" s="195">
        <v>0.59</v>
      </c>
      <c r="AE60" s="195">
        <v>0</v>
      </c>
      <c r="AF60" s="195">
        <v>0</v>
      </c>
      <c r="AG60" s="195">
        <v>22.09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12.24</v>
      </c>
      <c r="E61" s="195">
        <v>0</v>
      </c>
      <c r="F61" s="195">
        <v>0</v>
      </c>
      <c r="G61" s="195">
        <v>20.49</v>
      </c>
      <c r="H61" s="195">
        <v>0</v>
      </c>
      <c r="I61" s="195">
        <v>14.12</v>
      </c>
      <c r="J61" s="195">
        <v>10.09</v>
      </c>
      <c r="K61" s="195">
        <v>9.41</v>
      </c>
      <c r="L61" s="195">
        <v>201.11</v>
      </c>
      <c r="M61" s="195">
        <v>0.98</v>
      </c>
      <c r="N61" s="195">
        <v>1.25</v>
      </c>
      <c r="O61" s="195">
        <v>0</v>
      </c>
      <c r="P61" s="195">
        <v>1.46</v>
      </c>
      <c r="Q61" s="195">
        <v>4.38</v>
      </c>
      <c r="R61" s="195">
        <v>0.45</v>
      </c>
      <c r="S61" s="195">
        <v>6.17</v>
      </c>
      <c r="T61" s="195">
        <v>0</v>
      </c>
      <c r="U61" s="195">
        <v>1.8</v>
      </c>
      <c r="V61" s="195">
        <v>1.86</v>
      </c>
      <c r="W61" s="195">
        <v>0.34</v>
      </c>
      <c r="X61" s="195">
        <v>1.57</v>
      </c>
      <c r="Y61" s="195">
        <v>0</v>
      </c>
      <c r="Z61" s="195">
        <v>2.4700000000000002</v>
      </c>
      <c r="AA61" s="195">
        <v>0.81</v>
      </c>
      <c r="AB61" s="195">
        <v>0</v>
      </c>
      <c r="AC61" s="195">
        <v>1.46</v>
      </c>
      <c r="AD61" s="195">
        <v>1.19</v>
      </c>
      <c r="AE61" s="195">
        <v>0</v>
      </c>
      <c r="AF61" s="195">
        <v>0</v>
      </c>
      <c r="AG61" s="195">
        <v>22.09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12.24</v>
      </c>
      <c r="E62" s="195">
        <v>0</v>
      </c>
      <c r="F62" s="195">
        <v>0</v>
      </c>
      <c r="G62" s="195">
        <v>20.49</v>
      </c>
      <c r="H62" s="195">
        <v>0</v>
      </c>
      <c r="I62" s="195">
        <v>14.12</v>
      </c>
      <c r="J62" s="195">
        <v>10.09</v>
      </c>
      <c r="K62" s="195">
        <v>9.41</v>
      </c>
      <c r="L62" s="195">
        <v>168.88</v>
      </c>
      <c r="M62" s="195">
        <v>0.98</v>
      </c>
      <c r="N62" s="195">
        <v>1.25</v>
      </c>
      <c r="O62" s="195">
        <v>0</v>
      </c>
      <c r="P62" s="195">
        <v>1.46</v>
      </c>
      <c r="Q62" s="195">
        <v>4.38</v>
      </c>
      <c r="R62" s="195">
        <v>0.45</v>
      </c>
      <c r="S62" s="195">
        <v>6.17</v>
      </c>
      <c r="T62" s="195">
        <v>0</v>
      </c>
      <c r="U62" s="195">
        <v>1.8</v>
      </c>
      <c r="V62" s="195">
        <v>1.86</v>
      </c>
      <c r="W62" s="195">
        <v>0.34</v>
      </c>
      <c r="X62" s="195">
        <v>1.57</v>
      </c>
      <c r="Y62" s="195">
        <v>0</v>
      </c>
      <c r="Z62" s="195">
        <v>2.4700000000000002</v>
      </c>
      <c r="AA62" s="195">
        <v>0.81</v>
      </c>
      <c r="AB62" s="195">
        <v>0</v>
      </c>
      <c r="AC62" s="195">
        <v>1.46</v>
      </c>
      <c r="AD62" s="195">
        <v>1.19</v>
      </c>
      <c r="AE62" s="195">
        <v>0</v>
      </c>
      <c r="AF62" s="195">
        <v>0</v>
      </c>
      <c r="AG62" s="195">
        <v>22.09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12.24</v>
      </c>
      <c r="E63" s="195">
        <v>0</v>
      </c>
      <c r="F63" s="195">
        <v>0</v>
      </c>
      <c r="G63" s="195">
        <v>20.49</v>
      </c>
      <c r="H63" s="195">
        <v>0</v>
      </c>
      <c r="I63" s="195">
        <v>14.12</v>
      </c>
      <c r="J63" s="195">
        <v>10.09</v>
      </c>
      <c r="K63" s="195">
        <v>9.41</v>
      </c>
      <c r="L63" s="195">
        <v>267.10000000000002</v>
      </c>
      <c r="M63" s="195">
        <v>0.98</v>
      </c>
      <c r="N63" s="195">
        <v>1.25</v>
      </c>
      <c r="O63" s="195">
        <v>0</v>
      </c>
      <c r="P63" s="195">
        <v>1.46</v>
      </c>
      <c r="Q63" s="195">
        <v>4.38</v>
      </c>
      <c r="R63" s="195">
        <v>0.45</v>
      </c>
      <c r="S63" s="195">
        <v>6.17</v>
      </c>
      <c r="T63" s="195">
        <v>0</v>
      </c>
      <c r="U63" s="195">
        <v>1.8</v>
      </c>
      <c r="V63" s="195">
        <v>1.86</v>
      </c>
      <c r="W63" s="195">
        <v>0.34</v>
      </c>
      <c r="X63" s="195">
        <v>1.57</v>
      </c>
      <c r="Y63" s="195">
        <v>0</v>
      </c>
      <c r="Z63" s="195">
        <v>2.42</v>
      </c>
      <c r="AA63" s="195">
        <v>0.81</v>
      </c>
      <c r="AB63" s="195">
        <v>0</v>
      </c>
      <c r="AC63" s="195">
        <v>1.46</v>
      </c>
      <c r="AD63" s="195">
        <v>1.19</v>
      </c>
      <c r="AE63" s="195">
        <v>0</v>
      </c>
      <c r="AF63" s="195">
        <v>0</v>
      </c>
      <c r="AG63" s="195">
        <v>22.09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12.24</v>
      </c>
      <c r="E64" s="195">
        <v>0</v>
      </c>
      <c r="F64" s="195">
        <v>0</v>
      </c>
      <c r="G64" s="195">
        <v>20.49</v>
      </c>
      <c r="H64" s="195">
        <v>0</v>
      </c>
      <c r="I64" s="195">
        <v>14.12</v>
      </c>
      <c r="J64" s="195">
        <v>10.09</v>
      </c>
      <c r="K64" s="195">
        <v>9.41</v>
      </c>
      <c r="L64" s="195">
        <v>273.57</v>
      </c>
      <c r="M64" s="195">
        <v>0.98</v>
      </c>
      <c r="N64" s="195">
        <v>1.25</v>
      </c>
      <c r="O64" s="195">
        <v>0</v>
      </c>
      <c r="P64" s="195">
        <v>1.46</v>
      </c>
      <c r="Q64" s="195">
        <v>4.38</v>
      </c>
      <c r="R64" s="195">
        <v>0.45</v>
      </c>
      <c r="S64" s="195">
        <v>6.17</v>
      </c>
      <c r="T64" s="195">
        <v>0</v>
      </c>
      <c r="U64" s="195">
        <v>1.8</v>
      </c>
      <c r="V64" s="195">
        <v>1.86</v>
      </c>
      <c r="W64" s="195">
        <v>0.34</v>
      </c>
      <c r="X64" s="195">
        <v>1.57</v>
      </c>
      <c r="Y64" s="195">
        <v>0</v>
      </c>
      <c r="Z64" s="195">
        <v>2.42</v>
      </c>
      <c r="AA64" s="195">
        <v>0.81</v>
      </c>
      <c r="AB64" s="195">
        <v>0</v>
      </c>
      <c r="AC64" s="195">
        <v>1.46</v>
      </c>
      <c r="AD64" s="195">
        <v>1.19</v>
      </c>
      <c r="AE64" s="195">
        <v>0</v>
      </c>
      <c r="AF64" s="195">
        <v>0</v>
      </c>
      <c r="AG64" s="195">
        <v>22.09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12.24</v>
      </c>
      <c r="E65" s="195">
        <v>0</v>
      </c>
      <c r="F65" s="195">
        <v>0</v>
      </c>
      <c r="G65" s="195">
        <v>20.49</v>
      </c>
      <c r="H65" s="195">
        <v>0</v>
      </c>
      <c r="I65" s="195">
        <v>14.12</v>
      </c>
      <c r="J65" s="195">
        <v>10.09</v>
      </c>
      <c r="K65" s="195">
        <v>9.41</v>
      </c>
      <c r="L65" s="195">
        <v>273.57</v>
      </c>
      <c r="M65" s="195">
        <v>0.98</v>
      </c>
      <c r="N65" s="195">
        <v>1.25</v>
      </c>
      <c r="O65" s="195">
        <v>0</v>
      </c>
      <c r="P65" s="195">
        <v>1.46</v>
      </c>
      <c r="Q65" s="195">
        <v>4.38</v>
      </c>
      <c r="R65" s="195">
        <v>0.45</v>
      </c>
      <c r="S65" s="195">
        <v>6.17</v>
      </c>
      <c r="T65" s="195">
        <v>0</v>
      </c>
      <c r="U65" s="195">
        <v>1.8</v>
      </c>
      <c r="V65" s="195">
        <v>1.86</v>
      </c>
      <c r="W65" s="195">
        <v>0.34</v>
      </c>
      <c r="X65" s="195">
        <v>1.57</v>
      </c>
      <c r="Y65" s="195">
        <v>0</v>
      </c>
      <c r="Z65" s="195">
        <v>2.42</v>
      </c>
      <c r="AA65" s="195">
        <v>0.81</v>
      </c>
      <c r="AB65" s="195">
        <v>0</v>
      </c>
      <c r="AC65" s="195">
        <v>1.46</v>
      </c>
      <c r="AD65" s="195">
        <v>1.19</v>
      </c>
      <c r="AE65" s="195">
        <v>0</v>
      </c>
      <c r="AF65" s="195">
        <v>0</v>
      </c>
      <c r="AG65" s="195">
        <v>22.09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12.24</v>
      </c>
      <c r="E66" s="195">
        <v>0</v>
      </c>
      <c r="F66" s="195">
        <v>0</v>
      </c>
      <c r="G66" s="195">
        <v>20.49</v>
      </c>
      <c r="H66" s="195">
        <v>0</v>
      </c>
      <c r="I66" s="195">
        <v>14.12</v>
      </c>
      <c r="J66" s="195">
        <v>10.09</v>
      </c>
      <c r="K66" s="195">
        <v>9.41</v>
      </c>
      <c r="L66" s="195">
        <v>273.57</v>
      </c>
      <c r="M66" s="195">
        <v>0.98</v>
      </c>
      <c r="N66" s="195">
        <v>1.25</v>
      </c>
      <c r="O66" s="195">
        <v>0</v>
      </c>
      <c r="P66" s="195">
        <v>1.46</v>
      </c>
      <c r="Q66" s="195">
        <v>4.38</v>
      </c>
      <c r="R66" s="195">
        <v>0.45</v>
      </c>
      <c r="S66" s="195">
        <v>6.17</v>
      </c>
      <c r="T66" s="195">
        <v>0</v>
      </c>
      <c r="U66" s="195">
        <v>1.8</v>
      </c>
      <c r="V66" s="195">
        <v>1.86</v>
      </c>
      <c r="W66" s="195">
        <v>0.34</v>
      </c>
      <c r="X66" s="195">
        <v>1.57</v>
      </c>
      <c r="Y66" s="195">
        <v>0</v>
      </c>
      <c r="Z66" s="195">
        <v>2.42</v>
      </c>
      <c r="AA66" s="195">
        <v>0.81</v>
      </c>
      <c r="AB66" s="195">
        <v>0</v>
      </c>
      <c r="AC66" s="195">
        <v>1.46</v>
      </c>
      <c r="AD66" s="195">
        <v>1.19</v>
      </c>
      <c r="AE66" s="195">
        <v>0</v>
      </c>
      <c r="AF66" s="195">
        <v>0</v>
      </c>
      <c r="AG66" s="195">
        <v>22.09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12.24</v>
      </c>
      <c r="E67" s="195">
        <v>0</v>
      </c>
      <c r="F67" s="195">
        <v>0</v>
      </c>
      <c r="G67" s="195">
        <v>20.49</v>
      </c>
      <c r="H67" s="195">
        <v>0</v>
      </c>
      <c r="I67" s="195">
        <v>14.12</v>
      </c>
      <c r="J67" s="195">
        <v>10.09</v>
      </c>
      <c r="K67" s="195">
        <v>9.41</v>
      </c>
      <c r="L67" s="195">
        <v>273.57</v>
      </c>
      <c r="M67" s="195">
        <v>0.98</v>
      </c>
      <c r="N67" s="195">
        <v>1.25</v>
      </c>
      <c r="O67" s="195">
        <v>0</v>
      </c>
      <c r="P67" s="195">
        <v>1.46</v>
      </c>
      <c r="Q67" s="195">
        <v>4.38</v>
      </c>
      <c r="R67" s="195">
        <v>0.45</v>
      </c>
      <c r="S67" s="195">
        <v>6.17</v>
      </c>
      <c r="T67" s="195">
        <v>0</v>
      </c>
      <c r="U67" s="195">
        <v>1.81</v>
      </c>
      <c r="V67" s="195">
        <v>1.86</v>
      </c>
      <c r="W67" s="195">
        <v>0.34</v>
      </c>
      <c r="X67" s="195">
        <v>1.57</v>
      </c>
      <c r="Y67" s="195">
        <v>0</v>
      </c>
      <c r="Z67" s="195">
        <v>2.42</v>
      </c>
      <c r="AA67" s="195">
        <v>0.81</v>
      </c>
      <c r="AB67" s="195">
        <v>0</v>
      </c>
      <c r="AC67" s="195">
        <v>1.46</v>
      </c>
      <c r="AD67" s="195">
        <v>1.19</v>
      </c>
      <c r="AE67" s="195">
        <v>0</v>
      </c>
      <c r="AF67" s="195">
        <v>0</v>
      </c>
      <c r="AG67" s="195">
        <v>22.09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12.24</v>
      </c>
      <c r="E68" s="195">
        <v>0</v>
      </c>
      <c r="F68" s="195">
        <v>0</v>
      </c>
      <c r="G68" s="195">
        <v>20.49</v>
      </c>
      <c r="H68" s="195">
        <v>0</v>
      </c>
      <c r="I68" s="195">
        <v>14.12</v>
      </c>
      <c r="J68" s="195">
        <v>10.09</v>
      </c>
      <c r="K68" s="195">
        <v>9.41</v>
      </c>
      <c r="L68" s="195">
        <v>273.57</v>
      </c>
      <c r="M68" s="195">
        <v>0.98</v>
      </c>
      <c r="N68" s="195">
        <v>1.25</v>
      </c>
      <c r="O68" s="195">
        <v>0</v>
      </c>
      <c r="P68" s="195">
        <v>1.46</v>
      </c>
      <c r="Q68" s="195">
        <v>4.38</v>
      </c>
      <c r="R68" s="195">
        <v>0.45</v>
      </c>
      <c r="S68" s="195">
        <v>6.17</v>
      </c>
      <c r="T68" s="195">
        <v>0</v>
      </c>
      <c r="U68" s="195">
        <v>1.81</v>
      </c>
      <c r="V68" s="195">
        <v>1.86</v>
      </c>
      <c r="W68" s="195">
        <v>0.34</v>
      </c>
      <c r="X68" s="195">
        <v>1.57</v>
      </c>
      <c r="Y68" s="195">
        <v>0</v>
      </c>
      <c r="Z68" s="195">
        <v>2.42</v>
      </c>
      <c r="AA68" s="195">
        <v>0.81</v>
      </c>
      <c r="AB68" s="195">
        <v>0</v>
      </c>
      <c r="AC68" s="195">
        <v>1.46</v>
      </c>
      <c r="AD68" s="195">
        <v>1.19</v>
      </c>
      <c r="AE68" s="195">
        <v>0</v>
      </c>
      <c r="AF68" s="195">
        <v>0</v>
      </c>
      <c r="AG68" s="195">
        <v>22.09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12.24</v>
      </c>
      <c r="E69" s="195">
        <v>0</v>
      </c>
      <c r="F69" s="195">
        <v>0</v>
      </c>
      <c r="G69" s="195">
        <v>20.49</v>
      </c>
      <c r="H69" s="195">
        <v>0</v>
      </c>
      <c r="I69" s="195">
        <v>14.12</v>
      </c>
      <c r="J69" s="195">
        <v>10.09</v>
      </c>
      <c r="K69" s="195">
        <v>9.41</v>
      </c>
      <c r="L69" s="195">
        <v>273.57</v>
      </c>
      <c r="M69" s="195">
        <v>0.98</v>
      </c>
      <c r="N69" s="195">
        <v>1.25</v>
      </c>
      <c r="O69" s="195">
        <v>0</v>
      </c>
      <c r="P69" s="195">
        <v>1.46</v>
      </c>
      <c r="Q69" s="195">
        <v>4.38</v>
      </c>
      <c r="R69" s="195">
        <v>0.45</v>
      </c>
      <c r="S69" s="195">
        <v>6.17</v>
      </c>
      <c r="T69" s="195">
        <v>0</v>
      </c>
      <c r="U69" s="195">
        <v>1.81</v>
      </c>
      <c r="V69" s="195">
        <v>1.86</v>
      </c>
      <c r="W69" s="195">
        <v>0.34</v>
      </c>
      <c r="X69" s="195">
        <v>1.57</v>
      </c>
      <c r="Y69" s="195">
        <v>0</v>
      </c>
      <c r="Z69" s="195">
        <v>2.42</v>
      </c>
      <c r="AA69" s="195">
        <v>0.81</v>
      </c>
      <c r="AB69" s="195">
        <v>0</v>
      </c>
      <c r="AC69" s="195">
        <v>1.46</v>
      </c>
      <c r="AD69" s="195">
        <v>1.19</v>
      </c>
      <c r="AE69" s="195">
        <v>0</v>
      </c>
      <c r="AF69" s="195">
        <v>0</v>
      </c>
      <c r="AG69" s="195">
        <v>22.09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12.24</v>
      </c>
      <c r="E70" s="195">
        <v>0</v>
      </c>
      <c r="F70" s="195">
        <v>0</v>
      </c>
      <c r="G70" s="195">
        <v>20.49</v>
      </c>
      <c r="H70" s="195">
        <v>0</v>
      </c>
      <c r="I70" s="195">
        <v>14.12</v>
      </c>
      <c r="J70" s="195">
        <v>10.09</v>
      </c>
      <c r="K70" s="195">
        <v>9.41</v>
      </c>
      <c r="L70" s="195">
        <v>273.57</v>
      </c>
      <c r="M70" s="195">
        <v>0.98</v>
      </c>
      <c r="N70" s="195">
        <v>1.25</v>
      </c>
      <c r="O70" s="195">
        <v>0</v>
      </c>
      <c r="P70" s="195">
        <v>1.46</v>
      </c>
      <c r="Q70" s="195">
        <v>4.38</v>
      </c>
      <c r="R70" s="195">
        <v>0.45</v>
      </c>
      <c r="S70" s="195">
        <v>6.17</v>
      </c>
      <c r="T70" s="195">
        <v>0</v>
      </c>
      <c r="U70" s="195">
        <v>1.81</v>
      </c>
      <c r="V70" s="195">
        <v>1.86</v>
      </c>
      <c r="W70" s="195">
        <v>0.34</v>
      </c>
      <c r="X70" s="195">
        <v>1.57</v>
      </c>
      <c r="Y70" s="195">
        <v>0</v>
      </c>
      <c r="Z70" s="195">
        <v>2.42</v>
      </c>
      <c r="AA70" s="195">
        <v>0.81</v>
      </c>
      <c r="AB70" s="195">
        <v>0</v>
      </c>
      <c r="AC70" s="195">
        <v>4.8</v>
      </c>
      <c r="AD70" s="195">
        <v>0</v>
      </c>
      <c r="AE70" s="195">
        <v>0</v>
      </c>
      <c r="AF70" s="195">
        <v>0</v>
      </c>
      <c r="AG70" s="195">
        <v>22.09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12.24</v>
      </c>
      <c r="E71" s="195">
        <v>0</v>
      </c>
      <c r="F71" s="195">
        <v>0</v>
      </c>
      <c r="G71" s="195">
        <v>20.49</v>
      </c>
      <c r="H71" s="195">
        <v>0</v>
      </c>
      <c r="I71" s="195">
        <v>14.12</v>
      </c>
      <c r="J71" s="195">
        <v>10.09</v>
      </c>
      <c r="K71" s="195">
        <v>9.41</v>
      </c>
      <c r="L71" s="195">
        <v>273.57</v>
      </c>
      <c r="M71" s="195">
        <v>0.98</v>
      </c>
      <c r="N71" s="195">
        <v>1.25</v>
      </c>
      <c r="O71" s="195">
        <v>0</v>
      </c>
      <c r="P71" s="195">
        <v>1.46</v>
      </c>
      <c r="Q71" s="195">
        <v>4.38</v>
      </c>
      <c r="R71" s="195">
        <v>0.45</v>
      </c>
      <c r="S71" s="195">
        <v>6.17</v>
      </c>
      <c r="T71" s="195">
        <v>0</v>
      </c>
      <c r="U71" s="195">
        <v>1.81</v>
      </c>
      <c r="V71" s="195">
        <v>1.66</v>
      </c>
      <c r="W71" s="195">
        <v>0.28000000000000003</v>
      </c>
      <c r="X71" s="195">
        <v>1.57</v>
      </c>
      <c r="Y71" s="195">
        <v>0</v>
      </c>
      <c r="Z71" s="195">
        <v>2.42</v>
      </c>
      <c r="AA71" s="195">
        <v>0.81</v>
      </c>
      <c r="AB71" s="195">
        <v>0</v>
      </c>
      <c r="AC71" s="195">
        <v>4.8</v>
      </c>
      <c r="AD71" s="195">
        <v>0</v>
      </c>
      <c r="AE71" s="195">
        <v>0</v>
      </c>
      <c r="AF71" s="195">
        <v>0</v>
      </c>
      <c r="AG71" s="195">
        <v>22.09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12.24</v>
      </c>
      <c r="E72" s="195">
        <v>0</v>
      </c>
      <c r="F72" s="195">
        <v>0</v>
      </c>
      <c r="G72" s="195">
        <v>20.49</v>
      </c>
      <c r="H72" s="195">
        <v>0</v>
      </c>
      <c r="I72" s="195">
        <v>14.12</v>
      </c>
      <c r="J72" s="195">
        <v>10.09</v>
      </c>
      <c r="K72" s="195">
        <v>9.41</v>
      </c>
      <c r="L72" s="195">
        <v>273.57</v>
      </c>
      <c r="M72" s="195">
        <v>0.98</v>
      </c>
      <c r="N72" s="195">
        <v>1.25</v>
      </c>
      <c r="O72" s="195">
        <v>0</v>
      </c>
      <c r="P72" s="195">
        <v>1.46</v>
      </c>
      <c r="Q72" s="195">
        <v>4.38</v>
      </c>
      <c r="R72" s="195">
        <v>0.45</v>
      </c>
      <c r="S72" s="195">
        <v>6.17</v>
      </c>
      <c r="T72" s="195">
        <v>0</v>
      </c>
      <c r="U72" s="195">
        <v>1.81</v>
      </c>
      <c r="V72" s="195">
        <v>1.84</v>
      </c>
      <c r="W72" s="195">
        <v>0.34</v>
      </c>
      <c r="X72" s="195">
        <v>1.57</v>
      </c>
      <c r="Y72" s="195">
        <v>0</v>
      </c>
      <c r="Z72" s="195">
        <v>2.42</v>
      </c>
      <c r="AA72" s="195">
        <v>0.81</v>
      </c>
      <c r="AB72" s="195">
        <v>0</v>
      </c>
      <c r="AC72" s="195">
        <v>4.8</v>
      </c>
      <c r="AD72" s="195">
        <v>0</v>
      </c>
      <c r="AE72" s="195">
        <v>0</v>
      </c>
      <c r="AF72" s="195">
        <v>0</v>
      </c>
      <c r="AG72" s="195">
        <v>22.09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12.24</v>
      </c>
      <c r="E73" s="195">
        <v>0</v>
      </c>
      <c r="F73" s="195">
        <v>0</v>
      </c>
      <c r="G73" s="195">
        <v>20.49</v>
      </c>
      <c r="H73" s="195">
        <v>0</v>
      </c>
      <c r="I73" s="195">
        <v>14.12</v>
      </c>
      <c r="J73" s="195">
        <v>10.09</v>
      </c>
      <c r="K73" s="195">
        <v>9.41</v>
      </c>
      <c r="L73" s="195">
        <v>274.44</v>
      </c>
      <c r="M73" s="195">
        <v>0.98</v>
      </c>
      <c r="N73" s="195">
        <v>1.25</v>
      </c>
      <c r="O73" s="195">
        <v>0</v>
      </c>
      <c r="P73" s="195">
        <v>1.46</v>
      </c>
      <c r="Q73" s="195">
        <v>4.38</v>
      </c>
      <c r="R73" s="195">
        <v>0.45</v>
      </c>
      <c r="S73" s="195">
        <v>6.17</v>
      </c>
      <c r="T73" s="195">
        <v>0</v>
      </c>
      <c r="U73" s="195">
        <v>1.81</v>
      </c>
      <c r="V73" s="195">
        <v>1.86</v>
      </c>
      <c r="W73" s="195">
        <v>0.34</v>
      </c>
      <c r="X73" s="195">
        <v>1.57</v>
      </c>
      <c r="Y73" s="195">
        <v>0</v>
      </c>
      <c r="Z73" s="195">
        <v>2.42</v>
      </c>
      <c r="AA73" s="195">
        <v>0.81</v>
      </c>
      <c r="AB73" s="195">
        <v>0</v>
      </c>
      <c r="AC73" s="195">
        <v>4.8</v>
      </c>
      <c r="AD73" s="195">
        <v>0</v>
      </c>
      <c r="AE73" s="195">
        <v>0</v>
      </c>
      <c r="AF73" s="195">
        <v>0</v>
      </c>
      <c r="AG73" s="195">
        <v>22.09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12.24</v>
      </c>
      <c r="E74" s="195">
        <v>0</v>
      </c>
      <c r="F74" s="195">
        <v>0</v>
      </c>
      <c r="G74" s="195">
        <v>20.49</v>
      </c>
      <c r="H74" s="195">
        <v>0</v>
      </c>
      <c r="I74" s="195">
        <v>14.12</v>
      </c>
      <c r="J74" s="195">
        <v>10.09</v>
      </c>
      <c r="K74" s="195">
        <v>9.41</v>
      </c>
      <c r="L74" s="195">
        <v>274.44</v>
      </c>
      <c r="M74" s="195">
        <v>0.98</v>
      </c>
      <c r="N74" s="195">
        <v>1.25</v>
      </c>
      <c r="O74" s="195">
        <v>0</v>
      </c>
      <c r="P74" s="195">
        <v>1.46</v>
      </c>
      <c r="Q74" s="195">
        <v>4.38</v>
      </c>
      <c r="R74" s="195">
        <v>0.45</v>
      </c>
      <c r="S74" s="195">
        <v>6.17</v>
      </c>
      <c r="T74" s="195">
        <v>0</v>
      </c>
      <c r="U74" s="195">
        <v>1.81</v>
      </c>
      <c r="V74" s="195">
        <v>1.86</v>
      </c>
      <c r="W74" s="195">
        <v>0.34</v>
      </c>
      <c r="X74" s="195">
        <v>1.57</v>
      </c>
      <c r="Y74" s="195">
        <v>0</v>
      </c>
      <c r="Z74" s="195">
        <v>2.42</v>
      </c>
      <c r="AA74" s="195">
        <v>0.81</v>
      </c>
      <c r="AB74" s="195">
        <v>0</v>
      </c>
      <c r="AC74" s="195">
        <v>4.8</v>
      </c>
      <c r="AD74" s="195">
        <v>0</v>
      </c>
      <c r="AE74" s="195">
        <v>0</v>
      </c>
      <c r="AF74" s="195">
        <v>0</v>
      </c>
      <c r="AG74" s="195">
        <v>22.09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12.24</v>
      </c>
      <c r="E75" s="195">
        <v>0</v>
      </c>
      <c r="F75" s="195">
        <v>0</v>
      </c>
      <c r="G75" s="195">
        <v>20.49</v>
      </c>
      <c r="H75" s="195">
        <v>0</v>
      </c>
      <c r="I75" s="195">
        <v>14.12</v>
      </c>
      <c r="J75" s="195">
        <v>10.09</v>
      </c>
      <c r="K75" s="195">
        <v>9.41</v>
      </c>
      <c r="L75" s="195">
        <v>274.44</v>
      </c>
      <c r="M75" s="195">
        <v>0.98</v>
      </c>
      <c r="N75" s="195">
        <v>1.25</v>
      </c>
      <c r="O75" s="195">
        <v>0</v>
      </c>
      <c r="P75" s="195">
        <v>1.46</v>
      </c>
      <c r="Q75" s="195">
        <v>4.38</v>
      </c>
      <c r="R75" s="195">
        <v>0.45</v>
      </c>
      <c r="S75" s="195">
        <v>6.17</v>
      </c>
      <c r="T75" s="195">
        <v>0</v>
      </c>
      <c r="U75" s="195">
        <v>1.81</v>
      </c>
      <c r="V75" s="195">
        <v>1.86</v>
      </c>
      <c r="W75" s="195">
        <v>0.33</v>
      </c>
      <c r="X75" s="195">
        <v>1.57</v>
      </c>
      <c r="Y75" s="195">
        <v>0</v>
      </c>
      <c r="Z75" s="195">
        <v>2.42</v>
      </c>
      <c r="AA75" s="195">
        <v>0.81</v>
      </c>
      <c r="AB75" s="195">
        <v>0</v>
      </c>
      <c r="AC75" s="195">
        <v>4.8</v>
      </c>
      <c r="AD75" s="195">
        <v>0</v>
      </c>
      <c r="AE75" s="195">
        <v>0</v>
      </c>
      <c r="AF75" s="195">
        <v>0</v>
      </c>
      <c r="AG75" s="195">
        <v>22.09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12.24</v>
      </c>
      <c r="E76" s="195">
        <v>0</v>
      </c>
      <c r="F76" s="195">
        <v>0</v>
      </c>
      <c r="G76" s="195">
        <v>20.49</v>
      </c>
      <c r="H76" s="195">
        <v>0</v>
      </c>
      <c r="I76" s="195">
        <v>14.12</v>
      </c>
      <c r="J76" s="195">
        <v>10.09</v>
      </c>
      <c r="K76" s="195">
        <v>9.41</v>
      </c>
      <c r="L76" s="195">
        <v>192.34</v>
      </c>
      <c r="M76" s="195">
        <v>0.98</v>
      </c>
      <c r="N76" s="195">
        <v>1.25</v>
      </c>
      <c r="O76" s="195">
        <v>0</v>
      </c>
      <c r="P76" s="195">
        <v>1.46</v>
      </c>
      <c r="Q76" s="195">
        <v>4.38</v>
      </c>
      <c r="R76" s="195">
        <v>0.45</v>
      </c>
      <c r="S76" s="195">
        <v>6.17</v>
      </c>
      <c r="T76" s="195">
        <v>0</v>
      </c>
      <c r="U76" s="195">
        <v>1.81</v>
      </c>
      <c r="V76" s="195">
        <v>1.86</v>
      </c>
      <c r="W76" s="195">
        <v>0.33</v>
      </c>
      <c r="X76" s="195">
        <v>1.57</v>
      </c>
      <c r="Y76" s="195">
        <v>0</v>
      </c>
      <c r="Z76" s="195">
        <v>2.42</v>
      </c>
      <c r="AA76" s="195">
        <v>0.81</v>
      </c>
      <c r="AB76" s="195">
        <v>0</v>
      </c>
      <c r="AC76" s="195">
        <v>4.8</v>
      </c>
      <c r="AD76" s="195">
        <v>0</v>
      </c>
      <c r="AE76" s="195">
        <v>0</v>
      </c>
      <c r="AF76" s="195">
        <v>0</v>
      </c>
      <c r="AG76" s="195">
        <v>22.09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12.24</v>
      </c>
      <c r="E77" s="195">
        <v>0</v>
      </c>
      <c r="F77" s="195">
        <v>0</v>
      </c>
      <c r="G77" s="195">
        <v>20.49</v>
      </c>
      <c r="H77" s="195">
        <v>0</v>
      </c>
      <c r="I77" s="195">
        <v>14.12</v>
      </c>
      <c r="J77" s="195">
        <v>10.09</v>
      </c>
      <c r="K77" s="195">
        <v>9.41</v>
      </c>
      <c r="L77" s="195">
        <v>107.39</v>
      </c>
      <c r="M77" s="195">
        <v>0.98</v>
      </c>
      <c r="N77" s="195">
        <v>1.25</v>
      </c>
      <c r="O77" s="195">
        <v>0</v>
      </c>
      <c r="P77" s="195">
        <v>1.46</v>
      </c>
      <c r="Q77" s="195">
        <v>4.38</v>
      </c>
      <c r="R77" s="195">
        <v>0.45</v>
      </c>
      <c r="S77" s="195">
        <v>6.17</v>
      </c>
      <c r="T77" s="195">
        <v>0</v>
      </c>
      <c r="U77" s="195">
        <v>1.81</v>
      </c>
      <c r="V77" s="195">
        <v>1.86</v>
      </c>
      <c r="W77" s="195">
        <v>0.43</v>
      </c>
      <c r="X77" s="195">
        <v>1.57</v>
      </c>
      <c r="Y77" s="195">
        <v>0</v>
      </c>
      <c r="Z77" s="195">
        <v>2.42</v>
      </c>
      <c r="AA77" s="195">
        <v>0.81</v>
      </c>
      <c r="AB77" s="195">
        <v>0</v>
      </c>
      <c r="AC77" s="195">
        <v>4.8</v>
      </c>
      <c r="AD77" s="195">
        <v>0</v>
      </c>
      <c r="AE77" s="195">
        <v>0</v>
      </c>
      <c r="AF77" s="195">
        <v>0</v>
      </c>
      <c r="AG77" s="195">
        <v>22.09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12.24</v>
      </c>
      <c r="E78" s="195">
        <v>0</v>
      </c>
      <c r="F78" s="195">
        <v>0</v>
      </c>
      <c r="G78" s="195">
        <v>20.49</v>
      </c>
      <c r="H78" s="195">
        <v>0</v>
      </c>
      <c r="I78" s="195">
        <v>14.12</v>
      </c>
      <c r="J78" s="195">
        <v>10.09</v>
      </c>
      <c r="K78" s="195">
        <v>0.89</v>
      </c>
      <c r="L78" s="195">
        <v>20.02</v>
      </c>
      <c r="M78" s="195">
        <v>0.98</v>
      </c>
      <c r="N78" s="195">
        <v>1.25</v>
      </c>
      <c r="O78" s="195">
        <v>0</v>
      </c>
      <c r="P78" s="195">
        <v>1.46</v>
      </c>
      <c r="Q78" s="195">
        <v>0.22</v>
      </c>
      <c r="R78" s="195">
        <v>0.45</v>
      </c>
      <c r="S78" s="195">
        <v>0.28000000000000003</v>
      </c>
      <c r="T78" s="195">
        <v>0</v>
      </c>
      <c r="U78" s="195">
        <v>1.81</v>
      </c>
      <c r="V78" s="195">
        <v>1.86</v>
      </c>
      <c r="W78" s="195">
        <v>0.43</v>
      </c>
      <c r="X78" s="195">
        <v>1.57</v>
      </c>
      <c r="Y78" s="195">
        <v>0</v>
      </c>
      <c r="Z78" s="195">
        <v>2.42</v>
      </c>
      <c r="AA78" s="195">
        <v>0.81</v>
      </c>
      <c r="AB78" s="195">
        <v>0</v>
      </c>
      <c r="AC78" s="195">
        <v>4.8</v>
      </c>
      <c r="AD78" s="195">
        <v>0</v>
      </c>
      <c r="AE78" s="195">
        <v>0</v>
      </c>
      <c r="AF78" s="195">
        <v>0</v>
      </c>
      <c r="AG78" s="195">
        <v>22.09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12.24</v>
      </c>
      <c r="E79" s="195">
        <v>0</v>
      </c>
      <c r="F79" s="195">
        <v>0</v>
      </c>
      <c r="G79" s="195">
        <v>20.49</v>
      </c>
      <c r="H79" s="195">
        <v>0</v>
      </c>
      <c r="I79" s="195">
        <v>14.12</v>
      </c>
      <c r="J79" s="195">
        <v>10.09</v>
      </c>
      <c r="K79" s="195">
        <v>0.33</v>
      </c>
      <c r="L79" s="195">
        <v>20.010000000000002</v>
      </c>
      <c r="M79" s="195">
        <v>0.98</v>
      </c>
      <c r="N79" s="195">
        <v>1.25</v>
      </c>
      <c r="O79" s="195">
        <v>0</v>
      </c>
      <c r="P79" s="195">
        <v>1.46</v>
      </c>
      <c r="Q79" s="195">
        <v>0.22</v>
      </c>
      <c r="R79" s="195">
        <v>0.45</v>
      </c>
      <c r="S79" s="195">
        <v>0.28000000000000003</v>
      </c>
      <c r="T79" s="195">
        <v>0</v>
      </c>
      <c r="U79" s="195">
        <v>1.81</v>
      </c>
      <c r="V79" s="195">
        <v>1.86</v>
      </c>
      <c r="W79" s="195">
        <v>0.43</v>
      </c>
      <c r="X79" s="195">
        <v>1.57</v>
      </c>
      <c r="Y79" s="195">
        <v>0</v>
      </c>
      <c r="Z79" s="195">
        <v>2.42</v>
      </c>
      <c r="AA79" s="195">
        <v>0.81</v>
      </c>
      <c r="AB79" s="195">
        <v>0</v>
      </c>
      <c r="AC79" s="195">
        <v>4.8</v>
      </c>
      <c r="AD79" s="195">
        <v>0</v>
      </c>
      <c r="AE79" s="195">
        <v>0</v>
      </c>
      <c r="AF79" s="195">
        <v>0</v>
      </c>
      <c r="AG79" s="195">
        <v>22.09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12.24</v>
      </c>
      <c r="E80" s="195">
        <v>0</v>
      </c>
      <c r="F80" s="195">
        <v>0</v>
      </c>
      <c r="G80" s="195">
        <v>20.49</v>
      </c>
      <c r="H80" s="195">
        <v>0</v>
      </c>
      <c r="I80" s="195">
        <v>14.12</v>
      </c>
      <c r="J80" s="195">
        <v>10.09</v>
      </c>
      <c r="K80" s="195">
        <v>0.33</v>
      </c>
      <c r="L80" s="195">
        <v>20.010000000000002</v>
      </c>
      <c r="M80" s="195">
        <v>0.98</v>
      </c>
      <c r="N80" s="195">
        <v>1.25</v>
      </c>
      <c r="O80" s="195">
        <v>0</v>
      </c>
      <c r="P80" s="195">
        <v>1.46</v>
      </c>
      <c r="Q80" s="195">
        <v>0.22</v>
      </c>
      <c r="R80" s="195">
        <v>0.45</v>
      </c>
      <c r="S80" s="195">
        <v>0.28000000000000003</v>
      </c>
      <c r="T80" s="195">
        <v>0</v>
      </c>
      <c r="U80" s="195">
        <v>1.81</v>
      </c>
      <c r="V80" s="195">
        <v>1.86</v>
      </c>
      <c r="W80" s="195">
        <v>0.43</v>
      </c>
      <c r="X80" s="195">
        <v>1.57</v>
      </c>
      <c r="Y80" s="195">
        <v>0</v>
      </c>
      <c r="Z80" s="195">
        <v>2.42</v>
      </c>
      <c r="AA80" s="195">
        <v>0.81</v>
      </c>
      <c r="AB80" s="195">
        <v>0</v>
      </c>
      <c r="AC80" s="195">
        <v>3.6</v>
      </c>
      <c r="AD80" s="195">
        <v>0</v>
      </c>
      <c r="AE80" s="195">
        <v>0</v>
      </c>
      <c r="AF80" s="195">
        <v>0</v>
      </c>
      <c r="AG80" s="195">
        <v>22.09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12.24</v>
      </c>
      <c r="E81" s="195">
        <v>0</v>
      </c>
      <c r="F81" s="195">
        <v>0</v>
      </c>
      <c r="G81" s="195">
        <v>20.49</v>
      </c>
      <c r="H81" s="195">
        <v>0</v>
      </c>
      <c r="I81" s="195">
        <v>11.43</v>
      </c>
      <c r="J81" s="195">
        <v>10.09</v>
      </c>
      <c r="K81" s="195">
        <v>0.33</v>
      </c>
      <c r="L81" s="195">
        <v>20.010000000000002</v>
      </c>
      <c r="M81" s="195">
        <v>0.98</v>
      </c>
      <c r="N81" s="195">
        <v>1.25</v>
      </c>
      <c r="O81" s="195">
        <v>0</v>
      </c>
      <c r="P81" s="195">
        <v>1.46</v>
      </c>
      <c r="Q81" s="195">
        <v>0</v>
      </c>
      <c r="R81" s="195">
        <v>0.45</v>
      </c>
      <c r="S81" s="195">
        <v>0.28000000000000003</v>
      </c>
      <c r="T81" s="195">
        <v>0</v>
      </c>
      <c r="U81" s="195">
        <v>1.81</v>
      </c>
      <c r="V81" s="195">
        <v>1.86</v>
      </c>
      <c r="W81" s="195">
        <v>0.43</v>
      </c>
      <c r="X81" s="195">
        <v>1.57</v>
      </c>
      <c r="Y81" s="195">
        <v>0</v>
      </c>
      <c r="Z81" s="195">
        <v>2.42</v>
      </c>
      <c r="AA81" s="195">
        <v>0.81</v>
      </c>
      <c r="AB81" s="195">
        <v>0</v>
      </c>
      <c r="AC81" s="195">
        <v>3.6</v>
      </c>
      <c r="AD81" s="195">
        <v>0</v>
      </c>
      <c r="AE81" s="195">
        <v>0</v>
      </c>
      <c r="AF81" s="195">
        <v>0</v>
      </c>
      <c r="AG81" s="195">
        <v>22.09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2.69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12.24</v>
      </c>
      <c r="E82" s="195">
        <v>0</v>
      </c>
      <c r="F82" s="195">
        <v>0</v>
      </c>
      <c r="G82" s="195">
        <v>20.49</v>
      </c>
      <c r="H82" s="195">
        <v>0</v>
      </c>
      <c r="I82" s="195">
        <v>10.09</v>
      </c>
      <c r="J82" s="195">
        <v>10.09</v>
      </c>
      <c r="K82" s="195">
        <v>0.33</v>
      </c>
      <c r="L82" s="195">
        <v>20.010000000000002</v>
      </c>
      <c r="M82" s="195">
        <v>0.98</v>
      </c>
      <c r="N82" s="195">
        <v>1.25</v>
      </c>
      <c r="O82" s="195">
        <v>0</v>
      </c>
      <c r="P82" s="195">
        <v>1.46</v>
      </c>
      <c r="Q82" s="195">
        <v>0</v>
      </c>
      <c r="R82" s="195">
        <v>0.45</v>
      </c>
      <c r="S82" s="195">
        <v>0.28000000000000003</v>
      </c>
      <c r="T82" s="195">
        <v>0</v>
      </c>
      <c r="U82" s="195">
        <v>1.81</v>
      </c>
      <c r="V82" s="195">
        <v>1.86</v>
      </c>
      <c r="W82" s="195">
        <v>0.43</v>
      </c>
      <c r="X82" s="195">
        <v>1.57</v>
      </c>
      <c r="Y82" s="195">
        <v>0</v>
      </c>
      <c r="Z82" s="195">
        <v>2.42</v>
      </c>
      <c r="AA82" s="195">
        <v>0.81</v>
      </c>
      <c r="AB82" s="195">
        <v>0</v>
      </c>
      <c r="AC82" s="195">
        <v>3.6</v>
      </c>
      <c r="AD82" s="195">
        <v>0</v>
      </c>
      <c r="AE82" s="195">
        <v>0</v>
      </c>
      <c r="AF82" s="195">
        <v>0</v>
      </c>
      <c r="AG82" s="195">
        <v>21.13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4.03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12.24</v>
      </c>
      <c r="E83" s="195">
        <v>0</v>
      </c>
      <c r="F83" s="195">
        <v>0</v>
      </c>
      <c r="G83" s="195">
        <v>20.49</v>
      </c>
      <c r="H83" s="195">
        <v>0</v>
      </c>
      <c r="I83" s="195">
        <v>9.42</v>
      </c>
      <c r="J83" s="195">
        <v>10.76</v>
      </c>
      <c r="K83" s="195">
        <v>0.59</v>
      </c>
      <c r="L83" s="195">
        <v>20.02</v>
      </c>
      <c r="M83" s="195">
        <v>0.98</v>
      </c>
      <c r="N83" s="195">
        <v>1.25</v>
      </c>
      <c r="O83" s="195">
        <v>0</v>
      </c>
      <c r="P83" s="195">
        <v>1.46</v>
      </c>
      <c r="Q83" s="195">
        <v>0.18</v>
      </c>
      <c r="R83" s="195">
        <v>0.45</v>
      </c>
      <c r="S83" s="195">
        <v>0.28000000000000003</v>
      </c>
      <c r="T83" s="195">
        <v>0</v>
      </c>
      <c r="U83" s="195">
        <v>1.81</v>
      </c>
      <c r="V83" s="195">
        <v>1.86</v>
      </c>
      <c r="W83" s="195">
        <v>0.43</v>
      </c>
      <c r="X83" s="195">
        <v>1.57</v>
      </c>
      <c r="Y83" s="195">
        <v>0</v>
      </c>
      <c r="Z83" s="195">
        <v>2.42</v>
      </c>
      <c r="AA83" s="195">
        <v>0.81</v>
      </c>
      <c r="AB83" s="195">
        <v>0</v>
      </c>
      <c r="AC83" s="195">
        <v>3.6</v>
      </c>
      <c r="AD83" s="195">
        <v>0</v>
      </c>
      <c r="AE83" s="195">
        <v>0</v>
      </c>
      <c r="AF83" s="195">
        <v>0</v>
      </c>
      <c r="AG83" s="195">
        <v>21.13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4.03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20.49</v>
      </c>
      <c r="H84" s="195">
        <v>0</v>
      </c>
      <c r="I84" s="195">
        <v>8.07</v>
      </c>
      <c r="J84" s="195">
        <v>12.11</v>
      </c>
      <c r="K84" s="195">
        <v>0.33</v>
      </c>
      <c r="L84" s="195">
        <v>20.02</v>
      </c>
      <c r="M84" s="195">
        <v>0.98</v>
      </c>
      <c r="N84" s="195">
        <v>1.25</v>
      </c>
      <c r="O84" s="195">
        <v>0</v>
      </c>
      <c r="P84" s="195">
        <v>1.46</v>
      </c>
      <c r="Q84" s="195">
        <v>0.18</v>
      </c>
      <c r="R84" s="195">
        <v>0.45</v>
      </c>
      <c r="S84" s="195">
        <v>0.28000000000000003</v>
      </c>
      <c r="T84" s="195">
        <v>0</v>
      </c>
      <c r="U84" s="195">
        <v>1.81</v>
      </c>
      <c r="V84" s="195">
        <v>1.86</v>
      </c>
      <c r="W84" s="195">
        <v>0.43</v>
      </c>
      <c r="X84" s="195">
        <v>1.57</v>
      </c>
      <c r="Y84" s="195">
        <v>0</v>
      </c>
      <c r="Z84" s="195">
        <v>2.42</v>
      </c>
      <c r="AA84" s="195">
        <v>0.81</v>
      </c>
      <c r="AB84" s="195">
        <v>0</v>
      </c>
      <c r="AC84" s="195">
        <v>3.6</v>
      </c>
      <c r="AD84" s="195">
        <v>0</v>
      </c>
      <c r="AE84" s="195">
        <v>0</v>
      </c>
      <c r="AF84" s="195">
        <v>0</v>
      </c>
      <c r="AG84" s="195">
        <v>21.13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4.03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20.49</v>
      </c>
      <c r="H85" s="195">
        <v>0</v>
      </c>
      <c r="I85" s="195">
        <v>8.07</v>
      </c>
      <c r="J85" s="195">
        <v>12.11</v>
      </c>
      <c r="K85" s="195">
        <v>0.33</v>
      </c>
      <c r="L85" s="195">
        <v>20.02</v>
      </c>
      <c r="M85" s="195">
        <v>0.98</v>
      </c>
      <c r="N85" s="195">
        <v>1.25</v>
      </c>
      <c r="O85" s="195">
        <v>0</v>
      </c>
      <c r="P85" s="195">
        <v>1.46</v>
      </c>
      <c r="Q85" s="195">
        <v>0.18</v>
      </c>
      <c r="R85" s="195">
        <v>0.45</v>
      </c>
      <c r="S85" s="195">
        <v>0.28000000000000003</v>
      </c>
      <c r="T85" s="195">
        <v>0</v>
      </c>
      <c r="U85" s="195">
        <v>1.81</v>
      </c>
      <c r="V85" s="195">
        <v>1.86</v>
      </c>
      <c r="W85" s="195">
        <v>0.43</v>
      </c>
      <c r="X85" s="195">
        <v>1.57</v>
      </c>
      <c r="Y85" s="195">
        <v>0</v>
      </c>
      <c r="Z85" s="195">
        <v>2.42</v>
      </c>
      <c r="AA85" s="195">
        <v>0.81</v>
      </c>
      <c r="AB85" s="195">
        <v>0</v>
      </c>
      <c r="AC85" s="195">
        <v>3.6</v>
      </c>
      <c r="AD85" s="195">
        <v>0</v>
      </c>
      <c r="AE85" s="195">
        <v>0</v>
      </c>
      <c r="AF85" s="195">
        <v>0</v>
      </c>
      <c r="AG85" s="195">
        <v>21.13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4.03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12.24</v>
      </c>
      <c r="E86" s="195">
        <v>0</v>
      </c>
      <c r="F86" s="195">
        <v>0</v>
      </c>
      <c r="G86" s="195">
        <v>20.49</v>
      </c>
      <c r="H86" s="195">
        <v>0</v>
      </c>
      <c r="I86" s="195">
        <v>8.07</v>
      </c>
      <c r="J86" s="195">
        <v>12.11</v>
      </c>
      <c r="K86" s="195">
        <v>0.33</v>
      </c>
      <c r="L86" s="195">
        <v>20.02</v>
      </c>
      <c r="M86" s="195">
        <v>0.98</v>
      </c>
      <c r="N86" s="195">
        <v>1.25</v>
      </c>
      <c r="O86" s="195">
        <v>0</v>
      </c>
      <c r="P86" s="195">
        <v>1.46</v>
      </c>
      <c r="Q86" s="195">
        <v>0.18</v>
      </c>
      <c r="R86" s="195">
        <v>0.45</v>
      </c>
      <c r="S86" s="195">
        <v>0.28000000000000003</v>
      </c>
      <c r="T86" s="195">
        <v>0</v>
      </c>
      <c r="U86" s="195">
        <v>1.81</v>
      </c>
      <c r="V86" s="195">
        <v>1.86</v>
      </c>
      <c r="W86" s="195">
        <v>0.43</v>
      </c>
      <c r="X86" s="195">
        <v>1.57</v>
      </c>
      <c r="Y86" s="195">
        <v>0</v>
      </c>
      <c r="Z86" s="195">
        <v>2.42</v>
      </c>
      <c r="AA86" s="195">
        <v>0.81</v>
      </c>
      <c r="AB86" s="195">
        <v>0</v>
      </c>
      <c r="AC86" s="195">
        <v>3.6</v>
      </c>
      <c r="AD86" s="195">
        <v>0</v>
      </c>
      <c r="AE86" s="195">
        <v>0</v>
      </c>
      <c r="AF86" s="195">
        <v>0</v>
      </c>
      <c r="AG86" s="195">
        <v>21.13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4.03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12.24</v>
      </c>
      <c r="E87" s="195">
        <v>0</v>
      </c>
      <c r="F87" s="195">
        <v>0</v>
      </c>
      <c r="G87" s="195">
        <v>20.49</v>
      </c>
      <c r="H87" s="195">
        <v>0</v>
      </c>
      <c r="I87" s="195">
        <v>8.07</v>
      </c>
      <c r="J87" s="195">
        <v>12.11</v>
      </c>
      <c r="K87" s="195">
        <v>0.33</v>
      </c>
      <c r="L87" s="195">
        <v>20.02</v>
      </c>
      <c r="M87" s="195">
        <v>0.98</v>
      </c>
      <c r="N87" s="195">
        <v>1.25</v>
      </c>
      <c r="O87" s="195">
        <v>0</v>
      </c>
      <c r="P87" s="195">
        <v>1.46</v>
      </c>
      <c r="Q87" s="195">
        <v>0.18</v>
      </c>
      <c r="R87" s="195">
        <v>0.45</v>
      </c>
      <c r="S87" s="195">
        <v>0.28000000000000003</v>
      </c>
      <c r="T87" s="195">
        <v>0</v>
      </c>
      <c r="U87" s="195">
        <v>1.81</v>
      </c>
      <c r="V87" s="195">
        <v>1.86</v>
      </c>
      <c r="W87" s="195">
        <v>0.34</v>
      </c>
      <c r="X87" s="195">
        <v>1.57</v>
      </c>
      <c r="Y87" s="195">
        <v>0</v>
      </c>
      <c r="Z87" s="195">
        <v>2.42</v>
      </c>
      <c r="AA87" s="195">
        <v>0.81</v>
      </c>
      <c r="AB87" s="195">
        <v>0</v>
      </c>
      <c r="AC87" s="195">
        <v>3.6</v>
      </c>
      <c r="AD87" s="195">
        <v>0</v>
      </c>
      <c r="AE87" s="195">
        <v>0</v>
      </c>
      <c r="AF87" s="195">
        <v>0</v>
      </c>
      <c r="AG87" s="195">
        <v>21.13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4.03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12.24</v>
      </c>
      <c r="E88" s="195">
        <v>0</v>
      </c>
      <c r="F88" s="195">
        <v>0</v>
      </c>
      <c r="G88" s="195">
        <v>20.49</v>
      </c>
      <c r="H88" s="195">
        <v>0</v>
      </c>
      <c r="I88" s="195">
        <v>8.07</v>
      </c>
      <c r="J88" s="195">
        <v>12.11</v>
      </c>
      <c r="K88" s="195">
        <v>0.33</v>
      </c>
      <c r="L88" s="195">
        <v>20.02</v>
      </c>
      <c r="M88" s="195">
        <v>0.98</v>
      </c>
      <c r="N88" s="195">
        <v>1.25</v>
      </c>
      <c r="O88" s="195">
        <v>0</v>
      </c>
      <c r="P88" s="195">
        <v>1.46</v>
      </c>
      <c r="Q88" s="195">
        <v>0.18</v>
      </c>
      <c r="R88" s="195">
        <v>0.45</v>
      </c>
      <c r="S88" s="195">
        <v>0.28000000000000003</v>
      </c>
      <c r="T88" s="195">
        <v>0</v>
      </c>
      <c r="U88" s="195">
        <v>1.81</v>
      </c>
      <c r="V88" s="195">
        <v>1.86</v>
      </c>
      <c r="W88" s="195">
        <v>0.34</v>
      </c>
      <c r="X88" s="195">
        <v>1.57</v>
      </c>
      <c r="Y88" s="195">
        <v>0</v>
      </c>
      <c r="Z88" s="195">
        <v>2.42</v>
      </c>
      <c r="AA88" s="195">
        <v>0.81</v>
      </c>
      <c r="AB88" s="195">
        <v>0</v>
      </c>
      <c r="AC88" s="195">
        <v>3.6</v>
      </c>
      <c r="AD88" s="195">
        <v>0</v>
      </c>
      <c r="AE88" s="195">
        <v>0</v>
      </c>
      <c r="AF88" s="195">
        <v>0</v>
      </c>
      <c r="AG88" s="195">
        <v>21.13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4.03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12.24</v>
      </c>
      <c r="E89" s="195">
        <v>0</v>
      </c>
      <c r="F89" s="195">
        <v>0</v>
      </c>
      <c r="G89" s="195">
        <v>20.49</v>
      </c>
      <c r="H89" s="195">
        <v>0</v>
      </c>
      <c r="I89" s="195">
        <v>8.07</v>
      </c>
      <c r="J89" s="195">
        <v>12.11</v>
      </c>
      <c r="K89" s="195">
        <v>0.33</v>
      </c>
      <c r="L89" s="195">
        <v>20.02</v>
      </c>
      <c r="M89" s="195">
        <v>0.98</v>
      </c>
      <c r="N89" s="195">
        <v>1.25</v>
      </c>
      <c r="O89" s="195">
        <v>0</v>
      </c>
      <c r="P89" s="195">
        <v>1.46</v>
      </c>
      <c r="Q89" s="195">
        <v>0.18</v>
      </c>
      <c r="R89" s="195">
        <v>0.45</v>
      </c>
      <c r="S89" s="195">
        <v>0.28000000000000003</v>
      </c>
      <c r="T89" s="195">
        <v>0</v>
      </c>
      <c r="U89" s="195">
        <v>1.81</v>
      </c>
      <c r="V89" s="195">
        <v>1.86</v>
      </c>
      <c r="W89" s="195">
        <v>0.34</v>
      </c>
      <c r="X89" s="195">
        <v>1.57</v>
      </c>
      <c r="Y89" s="195">
        <v>0</v>
      </c>
      <c r="Z89" s="195">
        <v>2.42</v>
      </c>
      <c r="AA89" s="195">
        <v>0.81</v>
      </c>
      <c r="AB89" s="195">
        <v>0</v>
      </c>
      <c r="AC89" s="195">
        <v>3.6</v>
      </c>
      <c r="AD89" s="195">
        <v>0</v>
      </c>
      <c r="AE89" s="195">
        <v>0</v>
      </c>
      <c r="AF89" s="195">
        <v>0</v>
      </c>
      <c r="AG89" s="195">
        <v>21.13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4.03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12.24</v>
      </c>
      <c r="E90" s="195">
        <v>0</v>
      </c>
      <c r="F90" s="195">
        <v>0</v>
      </c>
      <c r="G90" s="195">
        <v>20.49</v>
      </c>
      <c r="H90" s="195">
        <v>0</v>
      </c>
      <c r="I90" s="195">
        <v>8.07</v>
      </c>
      <c r="J90" s="195">
        <v>12.11</v>
      </c>
      <c r="K90" s="195">
        <v>0.33</v>
      </c>
      <c r="L90" s="195">
        <v>20.02</v>
      </c>
      <c r="M90" s="195">
        <v>0.98</v>
      </c>
      <c r="N90" s="195">
        <v>1.25</v>
      </c>
      <c r="O90" s="195">
        <v>0</v>
      </c>
      <c r="P90" s="195">
        <v>1.46</v>
      </c>
      <c r="Q90" s="195">
        <v>0.18</v>
      </c>
      <c r="R90" s="195">
        <v>0.45</v>
      </c>
      <c r="S90" s="195">
        <v>0.28000000000000003</v>
      </c>
      <c r="T90" s="195">
        <v>0</v>
      </c>
      <c r="U90" s="195">
        <v>1.81</v>
      </c>
      <c r="V90" s="195">
        <v>1.86</v>
      </c>
      <c r="W90" s="195">
        <v>0.34</v>
      </c>
      <c r="X90" s="195">
        <v>1.57</v>
      </c>
      <c r="Y90" s="195">
        <v>0</v>
      </c>
      <c r="Z90" s="195">
        <v>2.42</v>
      </c>
      <c r="AA90" s="195">
        <v>0.81</v>
      </c>
      <c r="AB90" s="195">
        <v>0</v>
      </c>
      <c r="AC90" s="195">
        <v>3.6</v>
      </c>
      <c r="AD90" s="195">
        <v>0</v>
      </c>
      <c r="AE90" s="195">
        <v>0</v>
      </c>
      <c r="AF90" s="195">
        <v>0</v>
      </c>
      <c r="AG90" s="195">
        <v>21.13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4.03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12.24</v>
      </c>
      <c r="E91" s="195">
        <v>0</v>
      </c>
      <c r="F91" s="195">
        <v>0</v>
      </c>
      <c r="G91" s="195">
        <v>20.49</v>
      </c>
      <c r="H91" s="195">
        <v>0</v>
      </c>
      <c r="I91" s="195">
        <v>8.07</v>
      </c>
      <c r="J91" s="195">
        <v>12.11</v>
      </c>
      <c r="K91" s="195">
        <v>0.33</v>
      </c>
      <c r="L91" s="195">
        <v>20.02</v>
      </c>
      <c r="M91" s="195">
        <v>0.98</v>
      </c>
      <c r="N91" s="195">
        <v>1.25</v>
      </c>
      <c r="O91" s="195">
        <v>0</v>
      </c>
      <c r="P91" s="195">
        <v>1.46</v>
      </c>
      <c r="Q91" s="195">
        <v>0.18</v>
      </c>
      <c r="R91" s="195">
        <v>0.45</v>
      </c>
      <c r="S91" s="195">
        <v>0.28000000000000003</v>
      </c>
      <c r="T91" s="195">
        <v>0</v>
      </c>
      <c r="U91" s="195">
        <v>1.81</v>
      </c>
      <c r="V91" s="195">
        <v>1.86</v>
      </c>
      <c r="W91" s="195">
        <v>0.34</v>
      </c>
      <c r="X91" s="195">
        <v>1.57</v>
      </c>
      <c r="Y91" s="195">
        <v>0</v>
      </c>
      <c r="Z91" s="195">
        <v>2.42</v>
      </c>
      <c r="AA91" s="195">
        <v>0.81</v>
      </c>
      <c r="AB91" s="195">
        <v>0</v>
      </c>
      <c r="AC91" s="195">
        <v>3.6</v>
      </c>
      <c r="AD91" s="195">
        <v>0</v>
      </c>
      <c r="AE91" s="195">
        <v>0</v>
      </c>
      <c r="AF91" s="195">
        <v>0</v>
      </c>
      <c r="AG91" s="195">
        <v>21.13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4.03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12.24</v>
      </c>
      <c r="E92" s="195">
        <v>0</v>
      </c>
      <c r="F92" s="195">
        <v>0</v>
      </c>
      <c r="G92" s="195">
        <v>20.49</v>
      </c>
      <c r="H92" s="195">
        <v>0</v>
      </c>
      <c r="I92" s="195">
        <v>8.07</v>
      </c>
      <c r="J92" s="195">
        <v>12.11</v>
      </c>
      <c r="K92" s="195">
        <v>0.33</v>
      </c>
      <c r="L92" s="195">
        <v>20.02</v>
      </c>
      <c r="M92" s="195">
        <v>0.98</v>
      </c>
      <c r="N92" s="195">
        <v>1.25</v>
      </c>
      <c r="O92" s="195">
        <v>0</v>
      </c>
      <c r="P92" s="195">
        <v>1.46</v>
      </c>
      <c r="Q92" s="195">
        <v>0.18</v>
      </c>
      <c r="R92" s="195">
        <v>0.45</v>
      </c>
      <c r="S92" s="195">
        <v>0.28000000000000003</v>
      </c>
      <c r="T92" s="195">
        <v>0</v>
      </c>
      <c r="U92" s="195">
        <v>1.81</v>
      </c>
      <c r="V92" s="195">
        <v>1.86</v>
      </c>
      <c r="W92" s="195">
        <v>0.34</v>
      </c>
      <c r="X92" s="195">
        <v>1.57</v>
      </c>
      <c r="Y92" s="195">
        <v>0</v>
      </c>
      <c r="Z92" s="195">
        <v>2.42</v>
      </c>
      <c r="AA92" s="195">
        <v>0.81</v>
      </c>
      <c r="AB92" s="195">
        <v>0</v>
      </c>
      <c r="AC92" s="195">
        <v>3.6</v>
      </c>
      <c r="AD92" s="195">
        <v>0</v>
      </c>
      <c r="AE92" s="195">
        <v>0</v>
      </c>
      <c r="AF92" s="195">
        <v>0</v>
      </c>
      <c r="AG92" s="195">
        <v>21.13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4.03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12.24</v>
      </c>
      <c r="E93" s="195">
        <v>0</v>
      </c>
      <c r="F93" s="195">
        <v>0</v>
      </c>
      <c r="G93" s="195">
        <v>20.49</v>
      </c>
      <c r="H93" s="195">
        <v>0</v>
      </c>
      <c r="I93" s="195">
        <v>8.07</v>
      </c>
      <c r="J93" s="195">
        <v>12.11</v>
      </c>
      <c r="K93" s="195">
        <v>0.33</v>
      </c>
      <c r="L93" s="195">
        <v>20.02</v>
      </c>
      <c r="M93" s="195">
        <v>0.98</v>
      </c>
      <c r="N93" s="195">
        <v>1.25</v>
      </c>
      <c r="O93" s="195">
        <v>0</v>
      </c>
      <c r="P93" s="195">
        <v>1.46</v>
      </c>
      <c r="Q93" s="195">
        <v>0.72</v>
      </c>
      <c r="R93" s="195">
        <v>0.45</v>
      </c>
      <c r="S93" s="195">
        <v>0.28000000000000003</v>
      </c>
      <c r="T93" s="195">
        <v>0</v>
      </c>
      <c r="U93" s="195">
        <v>1.81</v>
      </c>
      <c r="V93" s="195">
        <v>1.86</v>
      </c>
      <c r="W93" s="195">
        <v>0.34</v>
      </c>
      <c r="X93" s="195">
        <v>1.57</v>
      </c>
      <c r="Y93" s="195">
        <v>0</v>
      </c>
      <c r="Z93" s="195">
        <v>2.42</v>
      </c>
      <c r="AA93" s="195">
        <v>0.81</v>
      </c>
      <c r="AB93" s="195">
        <v>0</v>
      </c>
      <c r="AC93" s="195">
        <v>3.6</v>
      </c>
      <c r="AD93" s="195">
        <v>0</v>
      </c>
      <c r="AE93" s="195">
        <v>0</v>
      </c>
      <c r="AF93" s="195">
        <v>0</v>
      </c>
      <c r="AG93" s="195">
        <v>21.13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4.03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12.24</v>
      </c>
      <c r="E94" s="195">
        <v>0</v>
      </c>
      <c r="F94" s="195">
        <v>0</v>
      </c>
      <c r="G94" s="195">
        <v>20.49</v>
      </c>
      <c r="H94" s="195">
        <v>0</v>
      </c>
      <c r="I94" s="195">
        <v>8.07</v>
      </c>
      <c r="J94" s="195">
        <v>12.11</v>
      </c>
      <c r="K94" s="195">
        <v>0.33</v>
      </c>
      <c r="L94" s="195">
        <v>20.02</v>
      </c>
      <c r="M94" s="195">
        <v>0.98</v>
      </c>
      <c r="N94" s="195">
        <v>1.25</v>
      </c>
      <c r="O94" s="195">
        <v>0</v>
      </c>
      <c r="P94" s="195">
        <v>1.46</v>
      </c>
      <c r="Q94" s="195">
        <v>0.24</v>
      </c>
      <c r="R94" s="195">
        <v>0.45</v>
      </c>
      <c r="S94" s="195">
        <v>0.28000000000000003</v>
      </c>
      <c r="T94" s="195">
        <v>0</v>
      </c>
      <c r="U94" s="195">
        <v>1.81</v>
      </c>
      <c r="V94" s="195">
        <v>1.86</v>
      </c>
      <c r="W94" s="195">
        <v>0.34</v>
      </c>
      <c r="X94" s="195">
        <v>1.57</v>
      </c>
      <c r="Y94" s="195">
        <v>0</v>
      </c>
      <c r="Z94" s="195">
        <v>2.42</v>
      </c>
      <c r="AA94" s="195">
        <v>0.81</v>
      </c>
      <c r="AB94" s="195">
        <v>0</v>
      </c>
      <c r="AC94" s="195">
        <v>3.6</v>
      </c>
      <c r="AD94" s="195">
        <v>0</v>
      </c>
      <c r="AE94" s="195">
        <v>0</v>
      </c>
      <c r="AF94" s="195">
        <v>0</v>
      </c>
      <c r="AG94" s="195">
        <v>21.13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4.03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12.24</v>
      </c>
      <c r="E95" s="195">
        <v>0</v>
      </c>
      <c r="F95" s="195">
        <v>0</v>
      </c>
      <c r="G95" s="195">
        <v>20.49</v>
      </c>
      <c r="H95" s="195">
        <v>0</v>
      </c>
      <c r="I95" s="195">
        <v>8.07</v>
      </c>
      <c r="J95" s="195">
        <v>12.11</v>
      </c>
      <c r="K95" s="195">
        <v>0.33</v>
      </c>
      <c r="L95" s="195">
        <v>20.02</v>
      </c>
      <c r="M95" s="195">
        <v>0.98</v>
      </c>
      <c r="N95" s="195">
        <v>1.25</v>
      </c>
      <c r="O95" s="195">
        <v>0</v>
      </c>
      <c r="P95" s="195">
        <v>1.46</v>
      </c>
      <c r="Q95" s="195">
        <v>0.22</v>
      </c>
      <c r="R95" s="195">
        <v>0.45</v>
      </c>
      <c r="S95" s="195">
        <v>0.28000000000000003</v>
      </c>
      <c r="T95" s="195">
        <v>0</v>
      </c>
      <c r="U95" s="195">
        <v>1.81</v>
      </c>
      <c r="V95" s="195">
        <v>1.86</v>
      </c>
      <c r="W95" s="195">
        <v>0.34</v>
      </c>
      <c r="X95" s="195">
        <v>1.57</v>
      </c>
      <c r="Y95" s="195">
        <v>0</v>
      </c>
      <c r="Z95" s="195">
        <v>2.42</v>
      </c>
      <c r="AA95" s="195">
        <v>0.81</v>
      </c>
      <c r="AB95" s="195">
        <v>0</v>
      </c>
      <c r="AC95" s="195">
        <v>3.6</v>
      </c>
      <c r="AD95" s="195">
        <v>0</v>
      </c>
      <c r="AE95" s="195">
        <v>0</v>
      </c>
      <c r="AF95" s="195">
        <v>0</v>
      </c>
      <c r="AG95" s="195">
        <v>21.13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4.03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12.24</v>
      </c>
      <c r="E96" s="195">
        <v>0</v>
      </c>
      <c r="F96" s="195">
        <v>0</v>
      </c>
      <c r="G96" s="195">
        <v>20.49</v>
      </c>
      <c r="H96" s="195">
        <v>0</v>
      </c>
      <c r="I96" s="195">
        <v>8.07</v>
      </c>
      <c r="J96" s="195">
        <v>12.11</v>
      </c>
      <c r="K96" s="195">
        <v>0.33</v>
      </c>
      <c r="L96" s="195">
        <v>20.02</v>
      </c>
      <c r="M96" s="195">
        <v>0.98</v>
      </c>
      <c r="N96" s="195">
        <v>1.25</v>
      </c>
      <c r="O96" s="195">
        <v>0</v>
      </c>
      <c r="P96" s="195">
        <v>1.46</v>
      </c>
      <c r="Q96" s="195">
        <v>0.22</v>
      </c>
      <c r="R96" s="195">
        <v>0.45</v>
      </c>
      <c r="S96" s="195">
        <v>0.28000000000000003</v>
      </c>
      <c r="T96" s="195">
        <v>0</v>
      </c>
      <c r="U96" s="195">
        <v>1.81</v>
      </c>
      <c r="V96" s="195">
        <v>1.86</v>
      </c>
      <c r="W96" s="195">
        <v>0.34</v>
      </c>
      <c r="X96" s="195">
        <v>1.57</v>
      </c>
      <c r="Y96" s="195">
        <v>0</v>
      </c>
      <c r="Z96" s="195">
        <v>2.42</v>
      </c>
      <c r="AA96" s="195">
        <v>0.81</v>
      </c>
      <c r="AB96" s="195">
        <v>0</v>
      </c>
      <c r="AC96" s="195">
        <v>3.6</v>
      </c>
      <c r="AD96" s="195">
        <v>0</v>
      </c>
      <c r="AE96" s="195">
        <v>0</v>
      </c>
      <c r="AF96" s="195">
        <v>0</v>
      </c>
      <c r="AG96" s="195">
        <v>21.13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4.03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12.24</v>
      </c>
      <c r="E97" s="195">
        <v>0</v>
      </c>
      <c r="F97" s="195">
        <v>0</v>
      </c>
      <c r="G97" s="195">
        <v>20.49</v>
      </c>
      <c r="H97" s="195">
        <v>0</v>
      </c>
      <c r="I97" s="195">
        <v>8.07</v>
      </c>
      <c r="J97" s="195">
        <v>12.11</v>
      </c>
      <c r="K97" s="195">
        <v>0.33</v>
      </c>
      <c r="L97" s="195">
        <v>20.02</v>
      </c>
      <c r="M97" s="195">
        <v>0.98</v>
      </c>
      <c r="N97" s="195">
        <v>1.25</v>
      </c>
      <c r="O97" s="195">
        <v>0</v>
      </c>
      <c r="P97" s="195">
        <v>1.46</v>
      </c>
      <c r="Q97" s="195">
        <v>0.22</v>
      </c>
      <c r="R97" s="195">
        <v>0.45</v>
      </c>
      <c r="S97" s="195">
        <v>0.28000000000000003</v>
      </c>
      <c r="T97" s="195">
        <v>0</v>
      </c>
      <c r="U97" s="195">
        <v>1.81</v>
      </c>
      <c r="V97" s="195">
        <v>1.86</v>
      </c>
      <c r="W97" s="195">
        <v>0.34</v>
      </c>
      <c r="X97" s="195">
        <v>1.57</v>
      </c>
      <c r="Y97" s="195">
        <v>0</v>
      </c>
      <c r="Z97" s="195">
        <v>2.42</v>
      </c>
      <c r="AA97" s="195">
        <v>0.81</v>
      </c>
      <c r="AB97" s="195">
        <v>0</v>
      </c>
      <c r="AC97" s="195">
        <v>3.6</v>
      </c>
      <c r="AD97" s="195">
        <v>0</v>
      </c>
      <c r="AE97" s="195">
        <v>0</v>
      </c>
      <c r="AF97" s="195">
        <v>0</v>
      </c>
      <c r="AG97" s="195">
        <v>21.13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4.03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12.24</v>
      </c>
      <c r="E98" s="195">
        <v>0</v>
      </c>
      <c r="F98" s="195">
        <v>0</v>
      </c>
      <c r="G98" s="195">
        <v>20.49</v>
      </c>
      <c r="H98" s="195">
        <v>0</v>
      </c>
      <c r="I98" s="195">
        <v>8.07</v>
      </c>
      <c r="J98" s="195">
        <v>12.11</v>
      </c>
      <c r="K98" s="195">
        <v>0.33</v>
      </c>
      <c r="L98" s="195">
        <v>20.02</v>
      </c>
      <c r="M98" s="195">
        <v>0.98</v>
      </c>
      <c r="N98" s="195">
        <v>1.25</v>
      </c>
      <c r="O98" s="195">
        <v>0</v>
      </c>
      <c r="P98" s="195">
        <v>1.46</v>
      </c>
      <c r="Q98" s="195">
        <v>0.22</v>
      </c>
      <c r="R98" s="195">
        <v>0.45</v>
      </c>
      <c r="S98" s="195">
        <v>0.28000000000000003</v>
      </c>
      <c r="T98" s="195">
        <v>0</v>
      </c>
      <c r="U98" s="195">
        <v>1.81</v>
      </c>
      <c r="V98" s="195">
        <v>1.86</v>
      </c>
      <c r="W98" s="195">
        <v>0.34</v>
      </c>
      <c r="X98" s="195">
        <v>1.57</v>
      </c>
      <c r="Y98" s="195">
        <v>0</v>
      </c>
      <c r="Z98" s="195">
        <v>2.42</v>
      </c>
      <c r="AA98" s="195">
        <v>0.81</v>
      </c>
      <c r="AB98" s="195">
        <v>0</v>
      </c>
      <c r="AC98" s="195">
        <v>3.6</v>
      </c>
      <c r="AD98" s="195">
        <v>0</v>
      </c>
      <c r="AE98" s="195">
        <v>0</v>
      </c>
      <c r="AF98" s="195">
        <v>0</v>
      </c>
      <c r="AG98" s="195">
        <v>21.13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4.03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0.30056999999999989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0.31333749999999971</v>
      </c>
      <c r="J99">
        <f t="shared" si="0"/>
        <v>0.24990250000000014</v>
      </c>
      <c r="K99">
        <f t="shared" si="0"/>
        <v>0.15794500000000028</v>
      </c>
      <c r="L99">
        <f t="shared" si="0"/>
        <v>4.4609974999999968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3.5199999999999947E-2</v>
      </c>
      <c r="Q99">
        <f t="shared" si="0"/>
        <v>5.9912500000000014E-2</v>
      </c>
      <c r="R99">
        <f t="shared" si="0"/>
        <v>0.11501999999999986</v>
      </c>
      <c r="S99">
        <f t="shared" si="0"/>
        <v>8.6037499999999933E-2</v>
      </c>
      <c r="T99">
        <f t="shared" si="0"/>
        <v>0</v>
      </c>
      <c r="U99">
        <f t="shared" si="0"/>
        <v>4.3362500000000026E-2</v>
      </c>
      <c r="V99">
        <f t="shared" si="0"/>
        <v>4.3540000000000079E-2</v>
      </c>
      <c r="W99">
        <f t="shared" si="0"/>
        <v>0.10399749999999985</v>
      </c>
      <c r="X99">
        <f t="shared" si="0"/>
        <v>0.14831000000000069</v>
      </c>
      <c r="Y99">
        <f t="shared" si="0"/>
        <v>0</v>
      </c>
      <c r="Z99">
        <f t="shared" si="0"/>
        <v>0.36650000000000049</v>
      </c>
      <c r="AA99">
        <f t="shared" si="0"/>
        <v>0.16175999999999938</v>
      </c>
      <c r="AB99">
        <f t="shared" si="0"/>
        <v>0</v>
      </c>
      <c r="AC99">
        <f t="shared" si="0"/>
        <v>0.21865000000000001</v>
      </c>
      <c r="AD99">
        <f t="shared" si="0"/>
        <v>5.3450000000000008E-3</v>
      </c>
      <c r="AE99">
        <f t="shared" si="0"/>
        <v>0</v>
      </c>
      <c r="AF99">
        <f t="shared" si="0"/>
        <v>0</v>
      </c>
      <c r="AG99">
        <f t="shared" si="0"/>
        <v>0.51406750000000001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1.7800000000000003E-2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-5</v>
      </c>
      <c r="D3" s="82">
        <v>0</v>
      </c>
      <c r="E3" s="82">
        <v>0</v>
      </c>
      <c r="F3" s="82">
        <v>-41.512999999999998</v>
      </c>
      <c r="G3" s="82">
        <v>-46.512999999999998</v>
      </c>
      <c r="H3" s="76"/>
      <c r="I3" s="31">
        <v>1</v>
      </c>
      <c r="J3" s="82">
        <v>5</v>
      </c>
      <c r="K3" s="82">
        <v>0</v>
      </c>
      <c r="L3" s="82">
        <v>0</v>
      </c>
      <c r="M3" s="82">
        <v>0</v>
      </c>
      <c r="N3" s="82">
        <v>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41.512999999999998</v>
      </c>
      <c r="AF3" s="82">
        <v>0</v>
      </c>
      <c r="AG3" s="82">
        <v>0</v>
      </c>
      <c r="AH3" s="82">
        <v>0</v>
      </c>
      <c r="AI3" s="82">
        <v>41.512999999999998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41.512999999999998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-41.512999999999998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415.13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415.13</v>
      </c>
      <c r="DF3" s="81">
        <f>AR3+AU3+BB3+BI3+BP3</f>
        <v>46.512999999999998</v>
      </c>
      <c r="DG3" s="81">
        <f>AY3+AN3+BC3+BJ3+BQ3</f>
        <v>-5</v>
      </c>
      <c r="DH3" s="81">
        <f>BF3+AO3+AV3+BK3+BR3</f>
        <v>0</v>
      </c>
      <c r="DI3" s="81">
        <f>BM3+BS3+BD3+AW3+AP3</f>
        <v>0</v>
      </c>
      <c r="DJ3" s="81">
        <f>BT3+BL3+BE3+AX3+AQ3</f>
        <v>-41.512999999999998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-9.7370000000000001</v>
      </c>
      <c r="D4" s="82">
        <v>0</v>
      </c>
      <c r="E4" s="82">
        <v>0</v>
      </c>
      <c r="F4" s="82">
        <v>-13.263</v>
      </c>
      <c r="G4" s="82">
        <v>-23</v>
      </c>
      <c r="H4" s="76"/>
      <c r="I4" s="31">
        <v>2</v>
      </c>
      <c r="J4" s="82">
        <v>9.7370000000000001</v>
      </c>
      <c r="K4" s="82">
        <v>0</v>
      </c>
      <c r="L4" s="82">
        <v>0</v>
      </c>
      <c r="M4" s="82">
        <v>0</v>
      </c>
      <c r="N4" s="82">
        <v>9.7370000000000001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13.263</v>
      </c>
      <c r="AF4" s="82">
        <v>0</v>
      </c>
      <c r="AG4" s="82">
        <v>0</v>
      </c>
      <c r="AH4" s="82">
        <v>0</v>
      </c>
      <c r="AI4" s="82">
        <v>13.263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9.7370000000000001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-9.7370000000000001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13.263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-13.263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97.37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97.37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132.63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132.63</v>
      </c>
      <c r="DF4" s="81">
        <f t="shared" ref="DF4:DF67" si="31">AR4+AU4+BB4+BI4+BP4</f>
        <v>23</v>
      </c>
      <c r="DG4" s="81">
        <f t="shared" ref="DG4:DG67" si="32">AY4+AN4+BC4+BJ4+BQ4</f>
        <v>-9.7370000000000001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-13.263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-26.672000000000001</v>
      </c>
      <c r="D11" s="82">
        <v>0</v>
      </c>
      <c r="E11" s="82">
        <v>0</v>
      </c>
      <c r="F11" s="82">
        <v>-36.328000000000003</v>
      </c>
      <c r="G11" s="82">
        <v>-63</v>
      </c>
      <c r="H11" s="76"/>
      <c r="I11" s="31">
        <v>9</v>
      </c>
      <c r="J11" s="82">
        <v>26.672000000000001</v>
      </c>
      <c r="K11" s="82">
        <v>0</v>
      </c>
      <c r="L11" s="82">
        <v>0</v>
      </c>
      <c r="M11" s="82">
        <v>0</v>
      </c>
      <c r="N11" s="82">
        <v>26.672000000000001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36.328000000000003</v>
      </c>
      <c r="AF11" s="82">
        <v>0</v>
      </c>
      <c r="AG11" s="82">
        <v>0</v>
      </c>
      <c r="AH11" s="82">
        <v>0</v>
      </c>
      <c r="AI11" s="82">
        <v>36.328000000000003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26.672000000000001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-26.672000000000001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36.328000000000003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-36.328000000000003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266.72000000000003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266.72000000000003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363.28000000000003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363.28000000000003</v>
      </c>
      <c r="DF11" s="81">
        <f t="shared" si="31"/>
        <v>63</v>
      </c>
      <c r="DG11" s="81">
        <f t="shared" si="32"/>
        <v>-26.672000000000001</v>
      </c>
      <c r="DH11" s="81">
        <f t="shared" si="33"/>
        <v>0</v>
      </c>
      <c r="DI11" s="81">
        <f t="shared" si="34"/>
        <v>0</v>
      </c>
      <c r="DJ11" s="81">
        <f t="shared" si="35"/>
        <v>-36.328000000000003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-21.591999999999999</v>
      </c>
      <c r="D12" s="82">
        <v>0</v>
      </c>
      <c r="E12" s="82">
        <v>0</v>
      </c>
      <c r="F12" s="82">
        <v>-29.408000000000001</v>
      </c>
      <c r="G12" s="82">
        <v>-51</v>
      </c>
      <c r="H12" s="76"/>
      <c r="I12" s="31">
        <v>10</v>
      </c>
      <c r="J12" s="82">
        <v>21.591999999999999</v>
      </c>
      <c r="K12" s="82">
        <v>0</v>
      </c>
      <c r="L12" s="82">
        <v>0</v>
      </c>
      <c r="M12" s="82">
        <v>0</v>
      </c>
      <c r="N12" s="82">
        <v>21.591999999999999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29.408000000000001</v>
      </c>
      <c r="AF12" s="82">
        <v>0</v>
      </c>
      <c r="AG12" s="82">
        <v>0</v>
      </c>
      <c r="AH12" s="82">
        <v>0</v>
      </c>
      <c r="AI12" s="82">
        <v>29.408000000000001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21.591999999999999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-21.591999999999999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29.408000000000001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-29.408000000000001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215.92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215.92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294.08000000000004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294.08000000000004</v>
      </c>
      <c r="DF12" s="81">
        <f t="shared" si="31"/>
        <v>51</v>
      </c>
      <c r="DG12" s="81">
        <f t="shared" si="32"/>
        <v>-21.591999999999999</v>
      </c>
      <c r="DH12" s="81">
        <f t="shared" si="33"/>
        <v>0</v>
      </c>
      <c r="DI12" s="81">
        <f t="shared" si="34"/>
        <v>0</v>
      </c>
      <c r="DJ12" s="81">
        <f t="shared" si="35"/>
        <v>-29.408000000000001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-7.1970000000000001</v>
      </c>
      <c r="D13" s="82">
        <v>0</v>
      </c>
      <c r="E13" s="82">
        <v>0</v>
      </c>
      <c r="F13" s="82">
        <v>-9.8030000000000008</v>
      </c>
      <c r="G13" s="82">
        <v>-17</v>
      </c>
      <c r="H13" s="76"/>
      <c r="I13" s="31">
        <v>11</v>
      </c>
      <c r="J13" s="82">
        <v>7.1970000000000001</v>
      </c>
      <c r="K13" s="82">
        <v>0</v>
      </c>
      <c r="L13" s="82">
        <v>0</v>
      </c>
      <c r="M13" s="82">
        <v>0</v>
      </c>
      <c r="N13" s="82">
        <v>7.1970000000000001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9.8030000000000008</v>
      </c>
      <c r="AF13" s="82">
        <v>0</v>
      </c>
      <c r="AG13" s="82">
        <v>0</v>
      </c>
      <c r="AH13" s="82">
        <v>0</v>
      </c>
      <c r="AI13" s="82">
        <v>9.8030000000000008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7.1970000000000001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-7.1970000000000001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9.8030000000000008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-9.8030000000000008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71.97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71.97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98.03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98.03</v>
      </c>
      <c r="DF13" s="81">
        <f t="shared" si="31"/>
        <v>17</v>
      </c>
      <c r="DG13" s="81">
        <f t="shared" si="32"/>
        <v>-7.1970000000000001</v>
      </c>
      <c r="DH13" s="81">
        <f t="shared" si="33"/>
        <v>0</v>
      </c>
      <c r="DI13" s="81">
        <f t="shared" si="34"/>
        <v>0</v>
      </c>
      <c r="DJ13" s="81">
        <f t="shared" si="35"/>
        <v>-9.8030000000000008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-5.7309999999999999</v>
      </c>
      <c r="G77" s="82">
        <v>-5.7309999999999999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5.7309999999999999</v>
      </c>
      <c r="AF77" s="82">
        <v>0</v>
      </c>
      <c r="AG77" s="82">
        <v>0</v>
      </c>
      <c r="AH77" s="82">
        <v>0</v>
      </c>
      <c r="AI77" s="82">
        <v>5.7309999999999999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5.7309999999999999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-5.7309999999999999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57.31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57.31</v>
      </c>
      <c r="DF77" s="81">
        <f t="shared" si="59"/>
        <v>5.7309999999999999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-5.7309999999999999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-20</v>
      </c>
      <c r="G78" s="82">
        <v>-20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20</v>
      </c>
      <c r="AF78" s="82">
        <v>0</v>
      </c>
      <c r="AG78" s="82">
        <v>0</v>
      </c>
      <c r="AH78" s="82">
        <v>0</v>
      </c>
      <c r="AI78" s="82">
        <v>20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200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200</v>
      </c>
      <c r="DF78" s="81">
        <f t="shared" si="59"/>
        <v>20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-20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-9.3140000000000001</v>
      </c>
      <c r="D87" s="82">
        <v>0</v>
      </c>
      <c r="E87" s="82">
        <v>0</v>
      </c>
      <c r="F87" s="82">
        <v>-12.686</v>
      </c>
      <c r="G87" s="82">
        <v>-22</v>
      </c>
      <c r="H87" s="76"/>
      <c r="I87" s="31">
        <v>85</v>
      </c>
      <c r="J87" s="82">
        <v>9.3140000000000001</v>
      </c>
      <c r="K87" s="82">
        <v>0</v>
      </c>
      <c r="L87" s="82">
        <v>0</v>
      </c>
      <c r="M87" s="82">
        <v>0</v>
      </c>
      <c r="N87" s="82">
        <v>9.3140000000000001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12.686</v>
      </c>
      <c r="AF87" s="82">
        <v>0</v>
      </c>
      <c r="AG87" s="82">
        <v>0</v>
      </c>
      <c r="AH87" s="82">
        <v>0</v>
      </c>
      <c r="AI87" s="82">
        <v>12.686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9.3140000000000001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-9.3140000000000001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12.686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-12.686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93.14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93.14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126.86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126.86</v>
      </c>
      <c r="DF87" s="81">
        <f t="shared" si="59"/>
        <v>22</v>
      </c>
      <c r="DG87" s="81">
        <f t="shared" si="60"/>
        <v>-9.3140000000000001</v>
      </c>
      <c r="DH87" s="81">
        <f t="shared" si="61"/>
        <v>0</v>
      </c>
      <c r="DI87" s="81">
        <f t="shared" si="62"/>
        <v>0</v>
      </c>
      <c r="DJ87" s="81">
        <f t="shared" si="63"/>
        <v>-12.686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-30</v>
      </c>
      <c r="D88" s="82">
        <v>0</v>
      </c>
      <c r="E88" s="82">
        <v>0</v>
      </c>
      <c r="F88" s="82">
        <v>-57</v>
      </c>
      <c r="G88" s="82">
        <v>-87</v>
      </c>
      <c r="H88" s="76"/>
      <c r="I88" s="31">
        <v>86</v>
      </c>
      <c r="J88" s="82">
        <v>30</v>
      </c>
      <c r="K88" s="82">
        <v>0</v>
      </c>
      <c r="L88" s="82">
        <v>0</v>
      </c>
      <c r="M88" s="82">
        <v>0</v>
      </c>
      <c r="N88" s="82">
        <v>30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57</v>
      </c>
      <c r="AF88" s="82">
        <v>0</v>
      </c>
      <c r="AG88" s="82">
        <v>0</v>
      </c>
      <c r="AH88" s="82">
        <v>0</v>
      </c>
      <c r="AI88" s="82">
        <v>57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570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570</v>
      </c>
      <c r="DF88" s="81">
        <f t="shared" si="59"/>
        <v>87</v>
      </c>
      <c r="DG88" s="81">
        <f t="shared" si="60"/>
        <v>-30</v>
      </c>
      <c r="DH88" s="81">
        <f t="shared" si="61"/>
        <v>0</v>
      </c>
      <c r="DI88" s="81">
        <f t="shared" si="62"/>
        <v>0</v>
      </c>
      <c r="DJ88" s="81">
        <f t="shared" si="63"/>
        <v>-57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</v>
      </c>
      <c r="D89" s="82">
        <v>0</v>
      </c>
      <c r="E89" s="82">
        <v>0</v>
      </c>
      <c r="F89" s="82">
        <v>-123</v>
      </c>
      <c r="G89" s="82">
        <v>-128</v>
      </c>
      <c r="H89" s="76"/>
      <c r="I89" s="31">
        <v>87</v>
      </c>
      <c r="J89" s="82">
        <v>5</v>
      </c>
      <c r="K89" s="82">
        <v>0</v>
      </c>
      <c r="L89" s="82">
        <v>0</v>
      </c>
      <c r="M89" s="82">
        <v>0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123</v>
      </c>
      <c r="AF89" s="82">
        <v>0</v>
      </c>
      <c r="AG89" s="82">
        <v>0</v>
      </c>
      <c r="AH89" s="82">
        <v>0</v>
      </c>
      <c r="AI89" s="82">
        <v>123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1230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1230</v>
      </c>
      <c r="DF89" s="81">
        <f t="shared" si="59"/>
        <v>128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-123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-107.718</v>
      </c>
      <c r="G90" s="82">
        <v>-107.718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107.718</v>
      </c>
      <c r="AF90" s="82">
        <v>0</v>
      </c>
      <c r="AG90" s="82">
        <v>0</v>
      </c>
      <c r="AH90" s="82">
        <v>0</v>
      </c>
      <c r="AI90" s="82">
        <v>107.718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107.718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-107.718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1077.18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1077.18</v>
      </c>
      <c r="DF90" s="81">
        <f t="shared" si="59"/>
        <v>107.718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-107.718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2.8628000000000001E-2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-2.8628000000000001E-2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0.11411249999999999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-0.11411249999999999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2.8627999999999997E-2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2.8627999999999997E-2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0.11411250000000001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0.11411250000000001</v>
      </c>
      <c r="DE99" s="86"/>
      <c r="DF99" s="81">
        <f t="shared" si="59"/>
        <v>0.14274049999999999</v>
      </c>
      <c r="DG99" s="81">
        <f t="shared" si="60"/>
        <v>-2.8628000000000001E-2</v>
      </c>
      <c r="DH99" s="81">
        <f t="shared" si="61"/>
        <v>0</v>
      </c>
      <c r="DI99" s="81">
        <f t="shared" si="62"/>
        <v>0</v>
      </c>
      <c r="DJ99" s="81">
        <f t="shared" si="63"/>
        <v>-0.11411249999999999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686.77995799999997</v>
      </c>
      <c r="H3" s="178">
        <f t="shared" ref="H3:H66" ca="1" si="2">INDIRECT("ISGS_Delhi_pp!" &amp; $V$3 &amp; X3)</f>
        <v>663.01737100000003</v>
      </c>
      <c r="I3" s="182">
        <f ca="1">INDIRECT("BRPL_EOD!" &amp; $V$3 &amp; X3)</f>
        <v>494.62</v>
      </c>
      <c r="J3" s="180">
        <f ca="1">INDIRECT("BYPL_EOD!" &amp; $V$3 &amp; X3)</f>
        <v>159.32</v>
      </c>
      <c r="K3" s="180">
        <f ca="1">INDIRECT("TPDDL_EOD!" &amp; $V$3 &amp; X3)</f>
        <v>9.08</v>
      </c>
      <c r="L3" s="180">
        <f ca="1">INDIRECT("NDMC_EOD!" &amp; $V$3 &amp; X3)</f>
        <v>0</v>
      </c>
      <c r="M3" s="181">
        <f ca="1">SUM(I3:L3)</f>
        <v>663.0200000000001</v>
      </c>
      <c r="N3" s="179">
        <f ca="1">INDIRECT("BRPL_ISGS_exbus!" &amp; $V$3 &amp; X3)</f>
        <v>512.34518238659462</v>
      </c>
      <c r="O3" s="180">
        <f ca="1">INDIRECT("BYPL_ISGS_exbus!" &amp; $V$3 &amp; X3)</f>
        <v>165.02938509933335</v>
      </c>
      <c r="P3" s="180">
        <f ca="1">INDIRECT("TPDDL_ISGS_exbus!" &amp; $V$3 &amp; X3)</f>
        <v>9.4053905140719731</v>
      </c>
      <c r="Q3" s="180">
        <f ca="1">INDIRECT("NDMC_ISGS_exbus!" &amp; $V$3 &amp; X3)</f>
        <v>0</v>
      </c>
      <c r="R3" s="181">
        <f ca="1">SUM(N3:Q3)</f>
        <v>686.77995799999997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686.77995799999997</v>
      </c>
      <c r="H4" s="186">
        <f t="shared" ca="1" si="2"/>
        <v>663.01737100000003</v>
      </c>
      <c r="I4" s="187">
        <f t="shared" ref="I4:I67" ca="1" si="5">INDIRECT("BRPL_EOD!" &amp; $V$3 &amp; X4)</f>
        <v>494.62</v>
      </c>
      <c r="J4" s="184">
        <f t="shared" ref="J4:J67" ca="1" si="6">INDIRECT("BYPL_EOD!" &amp; $V$3 &amp; X4)</f>
        <v>159.32</v>
      </c>
      <c r="K4" s="184">
        <f t="shared" ref="K4:K67" ca="1" si="7">INDIRECT("TPDDL_EOD!" &amp; $V$3 &amp; X4)</f>
        <v>9.08</v>
      </c>
      <c r="L4" s="184">
        <f t="shared" ref="L4:L67" ca="1" si="8">INDIRECT("NDMC_EOD!" &amp; $V$3 &amp; X4)</f>
        <v>0</v>
      </c>
      <c r="M4" s="185">
        <f t="shared" ref="M4:M67" ca="1" si="9">SUM(I4:L4)</f>
        <v>663.0200000000001</v>
      </c>
      <c r="N4" s="183">
        <f t="shared" ref="N4:N67" ca="1" si="10">INDIRECT("BRPL_ISGS_exbus!" &amp; $V$3 &amp; X4)</f>
        <v>512.34518238659462</v>
      </c>
      <c r="O4" s="184">
        <f t="shared" ref="O4:O67" ca="1" si="11">INDIRECT("BYPL_ISGS_exbus!" &amp; $V$3 &amp; X4)</f>
        <v>165.02938509933335</v>
      </c>
      <c r="P4" s="184">
        <f t="shared" ref="P4:P67" ca="1" si="12">INDIRECT("TPDDL_ISGS_exbus!" &amp; $V$3 &amp; X4)</f>
        <v>9.4053905140719731</v>
      </c>
      <c r="Q4" s="184">
        <f t="shared" ref="Q4:Q67" ca="1" si="13">INDIRECT("NDMC_ISGS_exbus!" &amp; $V$3 &amp; X4)</f>
        <v>0</v>
      </c>
      <c r="R4" s="185">
        <f t="shared" ref="R4:R67" ca="1" si="14">SUM(N4:Q4)</f>
        <v>686.77995799999997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686.77995799999997</v>
      </c>
      <c r="H5" s="186">
        <f t="shared" ca="1" si="2"/>
        <v>663.01737100000003</v>
      </c>
      <c r="I5" s="187">
        <f t="shared" ca="1" si="5"/>
        <v>494.62</v>
      </c>
      <c r="J5" s="184">
        <f t="shared" ca="1" si="6"/>
        <v>159.32</v>
      </c>
      <c r="K5" s="184">
        <f t="shared" ca="1" si="7"/>
        <v>9.08</v>
      </c>
      <c r="L5" s="184">
        <f t="shared" ca="1" si="8"/>
        <v>0</v>
      </c>
      <c r="M5" s="185">
        <f t="shared" ca="1" si="9"/>
        <v>663.0200000000001</v>
      </c>
      <c r="N5" s="183">
        <f t="shared" ca="1" si="10"/>
        <v>512.34518238659462</v>
      </c>
      <c r="O5" s="184">
        <f t="shared" ca="1" si="11"/>
        <v>165.02938509933335</v>
      </c>
      <c r="P5" s="184">
        <f t="shared" ca="1" si="12"/>
        <v>9.4053905140719731</v>
      </c>
      <c r="Q5" s="184">
        <f t="shared" ca="1" si="13"/>
        <v>0</v>
      </c>
      <c r="R5" s="185">
        <f t="shared" ca="1" si="14"/>
        <v>686.77995799999997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686.77995799999997</v>
      </c>
      <c r="H6" s="186">
        <f t="shared" ca="1" si="2"/>
        <v>663.01737100000003</v>
      </c>
      <c r="I6" s="187">
        <f t="shared" ca="1" si="5"/>
        <v>494.62</v>
      </c>
      <c r="J6" s="184">
        <f t="shared" ca="1" si="6"/>
        <v>159.32</v>
      </c>
      <c r="K6" s="184">
        <f t="shared" ca="1" si="7"/>
        <v>9.08</v>
      </c>
      <c r="L6" s="184">
        <f t="shared" ca="1" si="8"/>
        <v>0</v>
      </c>
      <c r="M6" s="185">
        <f t="shared" ca="1" si="9"/>
        <v>663.0200000000001</v>
      </c>
      <c r="N6" s="183">
        <f t="shared" ca="1" si="10"/>
        <v>512.34518238659462</v>
      </c>
      <c r="O6" s="184">
        <f t="shared" ca="1" si="11"/>
        <v>165.02938509933335</v>
      </c>
      <c r="P6" s="184">
        <f t="shared" ca="1" si="12"/>
        <v>9.4053905140719731</v>
      </c>
      <c r="Q6" s="184">
        <f t="shared" ca="1" si="13"/>
        <v>0</v>
      </c>
      <c r="R6" s="185">
        <f t="shared" ca="1" si="14"/>
        <v>686.77995799999997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686.77995799999997</v>
      </c>
      <c r="H7" s="186">
        <f t="shared" ca="1" si="2"/>
        <v>663.01737100000003</v>
      </c>
      <c r="I7" s="187">
        <f t="shared" ca="1" si="5"/>
        <v>494.62</v>
      </c>
      <c r="J7" s="184">
        <f t="shared" ca="1" si="6"/>
        <v>159.32</v>
      </c>
      <c r="K7" s="184">
        <f t="shared" ca="1" si="7"/>
        <v>9.08</v>
      </c>
      <c r="L7" s="184">
        <f t="shared" ca="1" si="8"/>
        <v>0</v>
      </c>
      <c r="M7" s="185">
        <f t="shared" ca="1" si="9"/>
        <v>663.0200000000001</v>
      </c>
      <c r="N7" s="183">
        <f t="shared" ca="1" si="10"/>
        <v>512.34518238659462</v>
      </c>
      <c r="O7" s="184">
        <f t="shared" ca="1" si="11"/>
        <v>165.02938509933335</v>
      </c>
      <c r="P7" s="184">
        <f t="shared" ca="1" si="12"/>
        <v>9.4053905140719731</v>
      </c>
      <c r="Q7" s="184">
        <f t="shared" ca="1" si="13"/>
        <v>0</v>
      </c>
      <c r="R7" s="185">
        <f t="shared" ca="1" si="14"/>
        <v>686.77995799999997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686.77995799999997</v>
      </c>
      <c r="H8" s="186">
        <f t="shared" ca="1" si="2"/>
        <v>663.01737100000003</v>
      </c>
      <c r="I8" s="187">
        <f t="shared" ca="1" si="5"/>
        <v>494.62</v>
      </c>
      <c r="J8" s="184">
        <f t="shared" ca="1" si="6"/>
        <v>159.32</v>
      </c>
      <c r="K8" s="184">
        <f t="shared" ca="1" si="7"/>
        <v>9.08</v>
      </c>
      <c r="L8" s="184">
        <f t="shared" ca="1" si="8"/>
        <v>0</v>
      </c>
      <c r="M8" s="185">
        <f t="shared" ca="1" si="9"/>
        <v>663.0200000000001</v>
      </c>
      <c r="N8" s="183">
        <f t="shared" ca="1" si="10"/>
        <v>512.34518238659462</v>
      </c>
      <c r="O8" s="184">
        <f t="shared" ca="1" si="11"/>
        <v>165.02938509933335</v>
      </c>
      <c r="P8" s="184">
        <f t="shared" ca="1" si="12"/>
        <v>9.4053905140719731</v>
      </c>
      <c r="Q8" s="184">
        <f t="shared" ca="1" si="13"/>
        <v>0</v>
      </c>
      <c r="R8" s="185">
        <f t="shared" ca="1" si="14"/>
        <v>686.77995799999997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594.44209999999998</v>
      </c>
      <c r="H9" s="186">
        <f t="shared" ca="1" si="2"/>
        <v>573.87440300000003</v>
      </c>
      <c r="I9" s="187">
        <f t="shared" ca="1" si="5"/>
        <v>405.47</v>
      </c>
      <c r="J9" s="184">
        <f t="shared" ca="1" si="6"/>
        <v>159.32</v>
      </c>
      <c r="K9" s="184">
        <f t="shared" ca="1" si="7"/>
        <v>9.08</v>
      </c>
      <c r="L9" s="184">
        <f t="shared" ca="1" si="8"/>
        <v>0</v>
      </c>
      <c r="M9" s="185">
        <f t="shared" ca="1" si="9"/>
        <v>573.87</v>
      </c>
      <c r="N9" s="183">
        <f t="shared" ca="1" si="10"/>
        <v>420.00529438200294</v>
      </c>
      <c r="O9" s="184">
        <f t="shared" ca="1" si="11"/>
        <v>165.03130564762051</v>
      </c>
      <c r="P9" s="184">
        <f t="shared" ca="1" si="12"/>
        <v>9.4054999703765674</v>
      </c>
      <c r="Q9" s="184">
        <f t="shared" ca="1" si="13"/>
        <v>0</v>
      </c>
      <c r="R9" s="185">
        <f t="shared" ca="1" si="14"/>
        <v>594.4421000000001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514.44209999999998</v>
      </c>
      <c r="H10" s="186">
        <f t="shared" ca="1" si="2"/>
        <v>496.642403</v>
      </c>
      <c r="I10" s="187">
        <f t="shared" ca="1" si="5"/>
        <v>328.24</v>
      </c>
      <c r="J10" s="184">
        <f t="shared" ca="1" si="6"/>
        <v>159.32</v>
      </c>
      <c r="K10" s="184">
        <f t="shared" ca="1" si="7"/>
        <v>9.08</v>
      </c>
      <c r="L10" s="184">
        <f t="shared" ca="1" si="8"/>
        <v>0</v>
      </c>
      <c r="M10" s="185">
        <f t="shared" ca="1" si="9"/>
        <v>496.64</v>
      </c>
      <c r="N10" s="183">
        <f t="shared" ca="1" si="10"/>
        <v>340.00578870811853</v>
      </c>
      <c r="O10" s="184">
        <f t="shared" ca="1" si="11"/>
        <v>165.03083797519329</v>
      </c>
      <c r="P10" s="184">
        <f t="shared" ca="1" si="12"/>
        <v>9.405473316688143</v>
      </c>
      <c r="Q10" s="184">
        <f t="shared" ca="1" si="13"/>
        <v>0</v>
      </c>
      <c r="R10" s="185">
        <f t="shared" ca="1" si="14"/>
        <v>514.44209999999998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414.40890000000002</v>
      </c>
      <c r="H11" s="186">
        <f t="shared" ca="1" si="2"/>
        <v>400.07035200000001</v>
      </c>
      <c r="I11" s="187">
        <f t="shared" ca="1" si="5"/>
        <v>270.31</v>
      </c>
      <c r="J11" s="184">
        <f t="shared" ca="1" si="6"/>
        <v>120.67</v>
      </c>
      <c r="K11" s="184">
        <f t="shared" ca="1" si="7"/>
        <v>9.08</v>
      </c>
      <c r="L11" s="184">
        <f t="shared" ca="1" si="8"/>
        <v>0</v>
      </c>
      <c r="M11" s="185">
        <f t="shared" ca="1" si="9"/>
        <v>400.06</v>
      </c>
      <c r="N11" s="183">
        <f t="shared" ca="1" si="10"/>
        <v>280.00517362145683</v>
      </c>
      <c r="O11" s="184">
        <f t="shared" ca="1" si="11"/>
        <v>124.99805519922013</v>
      </c>
      <c r="P11" s="184">
        <f t="shared" ca="1" si="12"/>
        <v>9.405671179323102</v>
      </c>
      <c r="Q11" s="184">
        <f t="shared" ca="1" si="13"/>
        <v>0</v>
      </c>
      <c r="R11" s="185">
        <f t="shared" ca="1" si="14"/>
        <v>414.40890000000007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405</v>
      </c>
      <c r="H12" s="186">
        <f t="shared" ca="1" si="2"/>
        <v>390.98700000000002</v>
      </c>
      <c r="I12" s="187">
        <f t="shared" ca="1" si="5"/>
        <v>270.31</v>
      </c>
      <c r="J12" s="184">
        <f t="shared" ca="1" si="6"/>
        <v>120.68</v>
      </c>
      <c r="K12" s="184">
        <f t="shared" ca="1" si="7"/>
        <v>0</v>
      </c>
      <c r="L12" s="184">
        <f t="shared" ca="1" si="8"/>
        <v>0</v>
      </c>
      <c r="M12" s="185">
        <f t="shared" ca="1" si="9"/>
        <v>390.99</v>
      </c>
      <c r="N12" s="183">
        <f t="shared" ca="1" si="10"/>
        <v>279.99577994322107</v>
      </c>
      <c r="O12" s="184">
        <f t="shared" ca="1" si="11"/>
        <v>125.00422005677895</v>
      </c>
      <c r="P12" s="184">
        <f t="shared" ca="1" si="12"/>
        <v>0</v>
      </c>
      <c r="Q12" s="184">
        <f t="shared" ca="1" si="13"/>
        <v>0</v>
      </c>
      <c r="R12" s="185">
        <f t="shared" ca="1" si="14"/>
        <v>405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390</v>
      </c>
      <c r="H13" s="186">
        <f t="shared" ca="1" si="2"/>
        <v>376.50599999999997</v>
      </c>
      <c r="I13" s="187">
        <f t="shared" ca="1" si="5"/>
        <v>260.66000000000003</v>
      </c>
      <c r="J13" s="184">
        <f t="shared" ca="1" si="6"/>
        <v>115.85</v>
      </c>
      <c r="K13" s="184">
        <f t="shared" ca="1" si="7"/>
        <v>0</v>
      </c>
      <c r="L13" s="184">
        <f t="shared" ca="1" si="8"/>
        <v>0</v>
      </c>
      <c r="M13" s="185">
        <f t="shared" ca="1" si="9"/>
        <v>376.51</v>
      </c>
      <c r="N13" s="183">
        <f t="shared" ca="1" si="10"/>
        <v>269.99920320841414</v>
      </c>
      <c r="O13" s="184">
        <f t="shared" ca="1" si="11"/>
        <v>120.00079679158586</v>
      </c>
      <c r="P13" s="184">
        <f t="shared" ca="1" si="12"/>
        <v>0</v>
      </c>
      <c r="Q13" s="184">
        <f t="shared" ca="1" si="13"/>
        <v>0</v>
      </c>
      <c r="R13" s="185">
        <f t="shared" ca="1" si="14"/>
        <v>390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390</v>
      </c>
      <c r="H14" s="186">
        <f t="shared" ca="1" si="2"/>
        <v>376.50599999999997</v>
      </c>
      <c r="I14" s="187">
        <f t="shared" ca="1" si="5"/>
        <v>260.66000000000003</v>
      </c>
      <c r="J14" s="184">
        <f t="shared" ca="1" si="6"/>
        <v>115.85</v>
      </c>
      <c r="K14" s="184">
        <f t="shared" ca="1" si="7"/>
        <v>0</v>
      </c>
      <c r="L14" s="184">
        <f t="shared" ca="1" si="8"/>
        <v>0</v>
      </c>
      <c r="M14" s="185">
        <f t="shared" ca="1" si="9"/>
        <v>376.51</v>
      </c>
      <c r="N14" s="183">
        <f t="shared" ca="1" si="10"/>
        <v>269.99920320841414</v>
      </c>
      <c r="O14" s="184">
        <f t="shared" ca="1" si="11"/>
        <v>120.00079679158586</v>
      </c>
      <c r="P14" s="184">
        <f t="shared" ca="1" si="12"/>
        <v>0</v>
      </c>
      <c r="Q14" s="184">
        <f t="shared" ca="1" si="13"/>
        <v>0</v>
      </c>
      <c r="R14" s="185">
        <f t="shared" ca="1" si="14"/>
        <v>390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380</v>
      </c>
      <c r="H15" s="186">
        <f t="shared" ca="1" si="2"/>
        <v>366.85199999999998</v>
      </c>
      <c r="I15" s="187">
        <f t="shared" ca="1" si="5"/>
        <v>260.66000000000003</v>
      </c>
      <c r="J15" s="184">
        <f t="shared" ca="1" si="6"/>
        <v>106.19</v>
      </c>
      <c r="K15" s="184">
        <f t="shared" ca="1" si="7"/>
        <v>0</v>
      </c>
      <c r="L15" s="184">
        <f t="shared" ca="1" si="8"/>
        <v>0</v>
      </c>
      <c r="M15" s="185">
        <f t="shared" ca="1" si="9"/>
        <v>366.85</v>
      </c>
      <c r="N15" s="183">
        <f t="shared" ca="1" si="10"/>
        <v>270.00354368270411</v>
      </c>
      <c r="O15" s="184">
        <f t="shared" ca="1" si="11"/>
        <v>109.99645631729588</v>
      </c>
      <c r="P15" s="184">
        <f t="shared" ca="1" si="12"/>
        <v>0</v>
      </c>
      <c r="Q15" s="184">
        <f t="shared" ca="1" si="13"/>
        <v>0</v>
      </c>
      <c r="R15" s="185">
        <f t="shared" ca="1" si="14"/>
        <v>380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310</v>
      </c>
      <c r="H16" s="186">
        <f t="shared" ca="1" si="2"/>
        <v>299.274</v>
      </c>
      <c r="I16" s="187">
        <f t="shared" ca="1" si="5"/>
        <v>260.64999999999998</v>
      </c>
      <c r="J16" s="184">
        <f t="shared" ca="1" si="6"/>
        <v>38.619999999999997</v>
      </c>
      <c r="K16" s="184">
        <f t="shared" ca="1" si="7"/>
        <v>0</v>
      </c>
      <c r="L16" s="184">
        <f t="shared" ca="1" si="8"/>
        <v>0</v>
      </c>
      <c r="M16" s="185">
        <f t="shared" ca="1" si="9"/>
        <v>299.27</v>
      </c>
      <c r="N16" s="183">
        <f t="shared" ca="1" si="10"/>
        <v>269.99532195007851</v>
      </c>
      <c r="O16" s="184">
        <f t="shared" ca="1" si="11"/>
        <v>40.00467804992148</v>
      </c>
      <c r="P16" s="184">
        <f t="shared" ca="1" si="12"/>
        <v>0</v>
      </c>
      <c r="Q16" s="184">
        <f t="shared" ca="1" si="13"/>
        <v>0</v>
      </c>
      <c r="R16" s="185">
        <f t="shared" ca="1" si="14"/>
        <v>310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310</v>
      </c>
      <c r="H17" s="186">
        <f t="shared" ca="1" si="2"/>
        <v>299.274</v>
      </c>
      <c r="I17" s="187">
        <f t="shared" ca="1" si="5"/>
        <v>260.64999999999998</v>
      </c>
      <c r="J17" s="184">
        <f t="shared" ca="1" si="6"/>
        <v>38.619999999999997</v>
      </c>
      <c r="K17" s="184">
        <f t="shared" ca="1" si="7"/>
        <v>0</v>
      </c>
      <c r="L17" s="184">
        <f t="shared" ca="1" si="8"/>
        <v>0</v>
      </c>
      <c r="M17" s="185">
        <f t="shared" ca="1" si="9"/>
        <v>299.27</v>
      </c>
      <c r="N17" s="183">
        <f t="shared" ca="1" si="10"/>
        <v>269.99532195007851</v>
      </c>
      <c r="O17" s="184">
        <f t="shared" ca="1" si="11"/>
        <v>40.00467804992148</v>
      </c>
      <c r="P17" s="184">
        <f t="shared" ca="1" si="12"/>
        <v>0</v>
      </c>
      <c r="Q17" s="184">
        <f t="shared" ca="1" si="13"/>
        <v>0</v>
      </c>
      <c r="R17" s="185">
        <f t="shared" ca="1" si="14"/>
        <v>310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310</v>
      </c>
      <c r="H18" s="186">
        <f t="shared" ca="1" si="2"/>
        <v>299.274</v>
      </c>
      <c r="I18" s="187">
        <f t="shared" ca="1" si="5"/>
        <v>260.64999999999998</v>
      </c>
      <c r="J18" s="184">
        <f t="shared" ca="1" si="6"/>
        <v>38.619999999999997</v>
      </c>
      <c r="K18" s="184">
        <f t="shared" ca="1" si="7"/>
        <v>0</v>
      </c>
      <c r="L18" s="184">
        <f t="shared" ca="1" si="8"/>
        <v>0</v>
      </c>
      <c r="M18" s="185">
        <f t="shared" ca="1" si="9"/>
        <v>299.27</v>
      </c>
      <c r="N18" s="183">
        <f t="shared" ca="1" si="10"/>
        <v>269.99532195007851</v>
      </c>
      <c r="O18" s="184">
        <f t="shared" ca="1" si="11"/>
        <v>40.00467804992148</v>
      </c>
      <c r="P18" s="184">
        <f t="shared" ca="1" si="12"/>
        <v>0</v>
      </c>
      <c r="Q18" s="184">
        <f t="shared" ca="1" si="13"/>
        <v>0</v>
      </c>
      <c r="R18" s="185">
        <f t="shared" ca="1" si="14"/>
        <v>310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310</v>
      </c>
      <c r="H19" s="186">
        <f t="shared" ca="1" si="2"/>
        <v>299.274</v>
      </c>
      <c r="I19" s="187">
        <f t="shared" ca="1" si="5"/>
        <v>260.64999999999998</v>
      </c>
      <c r="J19" s="184">
        <f t="shared" ca="1" si="6"/>
        <v>38.619999999999997</v>
      </c>
      <c r="K19" s="184">
        <f t="shared" ca="1" si="7"/>
        <v>0</v>
      </c>
      <c r="L19" s="184">
        <f t="shared" ca="1" si="8"/>
        <v>0</v>
      </c>
      <c r="M19" s="185">
        <f t="shared" ca="1" si="9"/>
        <v>299.27</v>
      </c>
      <c r="N19" s="183">
        <f t="shared" ca="1" si="10"/>
        <v>269.99532195007851</v>
      </c>
      <c r="O19" s="184">
        <f t="shared" ca="1" si="11"/>
        <v>40.00467804992148</v>
      </c>
      <c r="P19" s="184">
        <f t="shared" ca="1" si="12"/>
        <v>0</v>
      </c>
      <c r="Q19" s="184">
        <f t="shared" ca="1" si="13"/>
        <v>0</v>
      </c>
      <c r="R19" s="185">
        <f t="shared" ca="1" si="14"/>
        <v>310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310</v>
      </c>
      <c r="H20" s="186">
        <f t="shared" ca="1" si="2"/>
        <v>299.274</v>
      </c>
      <c r="I20" s="187">
        <f t="shared" ca="1" si="5"/>
        <v>260.64999999999998</v>
      </c>
      <c r="J20" s="184">
        <f t="shared" ca="1" si="6"/>
        <v>38.619999999999997</v>
      </c>
      <c r="K20" s="184">
        <f t="shared" ca="1" si="7"/>
        <v>0</v>
      </c>
      <c r="L20" s="184">
        <f t="shared" ca="1" si="8"/>
        <v>0</v>
      </c>
      <c r="M20" s="185">
        <f t="shared" ca="1" si="9"/>
        <v>299.27</v>
      </c>
      <c r="N20" s="183">
        <f t="shared" ca="1" si="10"/>
        <v>269.99532195007851</v>
      </c>
      <c r="O20" s="184">
        <f t="shared" ca="1" si="11"/>
        <v>40.00467804992148</v>
      </c>
      <c r="P20" s="184">
        <f t="shared" ca="1" si="12"/>
        <v>0</v>
      </c>
      <c r="Q20" s="184">
        <f t="shared" ca="1" si="13"/>
        <v>0</v>
      </c>
      <c r="R20" s="185">
        <f t="shared" ca="1" si="14"/>
        <v>310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310</v>
      </c>
      <c r="H21" s="186">
        <f t="shared" ca="1" si="2"/>
        <v>299.274</v>
      </c>
      <c r="I21" s="187">
        <f t="shared" ca="1" si="5"/>
        <v>260.64999999999998</v>
      </c>
      <c r="J21" s="184">
        <f t="shared" ca="1" si="6"/>
        <v>38.619999999999997</v>
      </c>
      <c r="K21" s="184">
        <f t="shared" ca="1" si="7"/>
        <v>0</v>
      </c>
      <c r="L21" s="184">
        <f t="shared" ca="1" si="8"/>
        <v>0</v>
      </c>
      <c r="M21" s="185">
        <f t="shared" ca="1" si="9"/>
        <v>299.27</v>
      </c>
      <c r="N21" s="183">
        <f t="shared" ca="1" si="10"/>
        <v>269.99532195007851</v>
      </c>
      <c r="O21" s="184">
        <f t="shared" ca="1" si="11"/>
        <v>40.00467804992148</v>
      </c>
      <c r="P21" s="184">
        <f t="shared" ca="1" si="12"/>
        <v>0</v>
      </c>
      <c r="Q21" s="184">
        <f t="shared" ca="1" si="13"/>
        <v>0</v>
      </c>
      <c r="R21" s="185">
        <f t="shared" ca="1" si="14"/>
        <v>310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310</v>
      </c>
      <c r="H22" s="186">
        <f t="shared" ca="1" si="2"/>
        <v>299.274</v>
      </c>
      <c r="I22" s="187">
        <f t="shared" ca="1" si="5"/>
        <v>260.64999999999998</v>
      </c>
      <c r="J22" s="184">
        <f t="shared" ca="1" si="6"/>
        <v>38.619999999999997</v>
      </c>
      <c r="K22" s="184">
        <f t="shared" ca="1" si="7"/>
        <v>0</v>
      </c>
      <c r="L22" s="184">
        <f t="shared" ca="1" si="8"/>
        <v>0</v>
      </c>
      <c r="M22" s="185">
        <f t="shared" ca="1" si="9"/>
        <v>299.27</v>
      </c>
      <c r="N22" s="183">
        <f t="shared" ca="1" si="10"/>
        <v>269.99532195007851</v>
      </c>
      <c r="O22" s="184">
        <f t="shared" ca="1" si="11"/>
        <v>40.00467804992148</v>
      </c>
      <c r="P22" s="184">
        <f t="shared" ca="1" si="12"/>
        <v>0</v>
      </c>
      <c r="Q22" s="184">
        <f t="shared" ca="1" si="13"/>
        <v>0</v>
      </c>
      <c r="R22" s="185">
        <f t="shared" ca="1" si="14"/>
        <v>310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310</v>
      </c>
      <c r="H23" s="186">
        <f t="shared" ca="1" si="2"/>
        <v>299.274</v>
      </c>
      <c r="I23" s="187">
        <f t="shared" ca="1" si="5"/>
        <v>260.64999999999998</v>
      </c>
      <c r="J23" s="184">
        <f t="shared" ca="1" si="6"/>
        <v>38.619999999999997</v>
      </c>
      <c r="K23" s="184">
        <f t="shared" ca="1" si="7"/>
        <v>0</v>
      </c>
      <c r="L23" s="184">
        <f t="shared" ca="1" si="8"/>
        <v>0</v>
      </c>
      <c r="M23" s="185">
        <f t="shared" ca="1" si="9"/>
        <v>299.27</v>
      </c>
      <c r="N23" s="183">
        <f t="shared" ca="1" si="10"/>
        <v>269.99532195007851</v>
      </c>
      <c r="O23" s="184">
        <f t="shared" ca="1" si="11"/>
        <v>40.00467804992148</v>
      </c>
      <c r="P23" s="184">
        <f t="shared" ca="1" si="12"/>
        <v>0</v>
      </c>
      <c r="Q23" s="184">
        <f t="shared" ca="1" si="13"/>
        <v>0</v>
      </c>
      <c r="R23" s="185">
        <f t="shared" ca="1" si="14"/>
        <v>310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310</v>
      </c>
      <c r="H24" s="186">
        <f t="shared" ca="1" si="2"/>
        <v>299.274</v>
      </c>
      <c r="I24" s="187">
        <f t="shared" ca="1" si="5"/>
        <v>260.64999999999998</v>
      </c>
      <c r="J24" s="184">
        <f t="shared" ca="1" si="6"/>
        <v>38.619999999999997</v>
      </c>
      <c r="K24" s="184">
        <f t="shared" ca="1" si="7"/>
        <v>0</v>
      </c>
      <c r="L24" s="184">
        <f t="shared" ca="1" si="8"/>
        <v>0</v>
      </c>
      <c r="M24" s="185">
        <f t="shared" ca="1" si="9"/>
        <v>299.27</v>
      </c>
      <c r="N24" s="183">
        <f t="shared" ca="1" si="10"/>
        <v>269.99532195007851</v>
      </c>
      <c r="O24" s="184">
        <f t="shared" ca="1" si="11"/>
        <v>40.00467804992148</v>
      </c>
      <c r="P24" s="184">
        <f t="shared" ca="1" si="12"/>
        <v>0</v>
      </c>
      <c r="Q24" s="184">
        <f t="shared" ca="1" si="13"/>
        <v>0</v>
      </c>
      <c r="R24" s="185">
        <f t="shared" ca="1" si="14"/>
        <v>310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310</v>
      </c>
      <c r="H25" s="186">
        <f t="shared" ca="1" si="2"/>
        <v>299.274</v>
      </c>
      <c r="I25" s="187">
        <f t="shared" ca="1" si="5"/>
        <v>260.64999999999998</v>
      </c>
      <c r="J25" s="184">
        <f t="shared" ca="1" si="6"/>
        <v>38.619999999999997</v>
      </c>
      <c r="K25" s="184">
        <f t="shared" ca="1" si="7"/>
        <v>0</v>
      </c>
      <c r="L25" s="184">
        <f t="shared" ca="1" si="8"/>
        <v>0</v>
      </c>
      <c r="M25" s="185">
        <f t="shared" ca="1" si="9"/>
        <v>299.27</v>
      </c>
      <c r="N25" s="183">
        <f t="shared" ca="1" si="10"/>
        <v>269.99532195007851</v>
      </c>
      <c r="O25" s="184">
        <f t="shared" ca="1" si="11"/>
        <v>40.00467804992148</v>
      </c>
      <c r="P25" s="184">
        <f t="shared" ca="1" si="12"/>
        <v>0</v>
      </c>
      <c r="Q25" s="184">
        <f t="shared" ca="1" si="13"/>
        <v>0</v>
      </c>
      <c r="R25" s="185">
        <f t="shared" ca="1" si="14"/>
        <v>310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310</v>
      </c>
      <c r="H26" s="186">
        <f t="shared" ca="1" si="2"/>
        <v>299.274</v>
      </c>
      <c r="I26" s="187">
        <f t="shared" ca="1" si="5"/>
        <v>260.64999999999998</v>
      </c>
      <c r="J26" s="184">
        <f t="shared" ca="1" si="6"/>
        <v>38.619999999999997</v>
      </c>
      <c r="K26" s="184">
        <f t="shared" ca="1" si="7"/>
        <v>0</v>
      </c>
      <c r="L26" s="184">
        <f t="shared" ca="1" si="8"/>
        <v>0</v>
      </c>
      <c r="M26" s="185">
        <f t="shared" ca="1" si="9"/>
        <v>299.27</v>
      </c>
      <c r="N26" s="183">
        <f t="shared" ca="1" si="10"/>
        <v>269.99532195007851</v>
      </c>
      <c r="O26" s="184">
        <f t="shared" ca="1" si="11"/>
        <v>40.00467804992148</v>
      </c>
      <c r="P26" s="184">
        <f t="shared" ca="1" si="12"/>
        <v>0</v>
      </c>
      <c r="Q26" s="184">
        <f t="shared" ca="1" si="13"/>
        <v>0</v>
      </c>
      <c r="R26" s="185">
        <f t="shared" ca="1" si="14"/>
        <v>310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310</v>
      </c>
      <c r="H27" s="186">
        <f t="shared" ca="1" si="2"/>
        <v>299.274</v>
      </c>
      <c r="I27" s="187">
        <f t="shared" ca="1" si="5"/>
        <v>260.64999999999998</v>
      </c>
      <c r="J27" s="184">
        <f t="shared" ca="1" si="6"/>
        <v>38.619999999999997</v>
      </c>
      <c r="K27" s="184">
        <f t="shared" ca="1" si="7"/>
        <v>0</v>
      </c>
      <c r="L27" s="184">
        <f t="shared" ca="1" si="8"/>
        <v>0</v>
      </c>
      <c r="M27" s="185">
        <f t="shared" ca="1" si="9"/>
        <v>299.27</v>
      </c>
      <c r="N27" s="183">
        <f t="shared" ca="1" si="10"/>
        <v>269.99532195007851</v>
      </c>
      <c r="O27" s="184">
        <f t="shared" ca="1" si="11"/>
        <v>40.00467804992148</v>
      </c>
      <c r="P27" s="184">
        <f t="shared" ca="1" si="12"/>
        <v>0</v>
      </c>
      <c r="Q27" s="184">
        <f t="shared" ca="1" si="13"/>
        <v>0</v>
      </c>
      <c r="R27" s="185">
        <f t="shared" ca="1" si="14"/>
        <v>310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310</v>
      </c>
      <c r="H28" s="186">
        <f t="shared" ca="1" si="2"/>
        <v>299.274</v>
      </c>
      <c r="I28" s="187">
        <f t="shared" ca="1" si="5"/>
        <v>260.64999999999998</v>
      </c>
      <c r="J28" s="184">
        <f t="shared" ca="1" si="6"/>
        <v>38.619999999999997</v>
      </c>
      <c r="K28" s="184">
        <f t="shared" ca="1" si="7"/>
        <v>0</v>
      </c>
      <c r="L28" s="184">
        <f t="shared" ca="1" si="8"/>
        <v>0</v>
      </c>
      <c r="M28" s="185">
        <f t="shared" ca="1" si="9"/>
        <v>299.27</v>
      </c>
      <c r="N28" s="183">
        <f t="shared" ca="1" si="10"/>
        <v>269.99532195007851</v>
      </c>
      <c r="O28" s="184">
        <f t="shared" ca="1" si="11"/>
        <v>40.00467804992148</v>
      </c>
      <c r="P28" s="184">
        <f t="shared" ca="1" si="12"/>
        <v>0</v>
      </c>
      <c r="Q28" s="184">
        <f t="shared" ca="1" si="13"/>
        <v>0</v>
      </c>
      <c r="R28" s="185">
        <f t="shared" ca="1" si="14"/>
        <v>310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347.23</v>
      </c>
      <c r="H29" s="186">
        <f t="shared" ca="1" si="2"/>
        <v>335.21584200000001</v>
      </c>
      <c r="I29" s="187">
        <f t="shared" ca="1" si="5"/>
        <v>260.66000000000003</v>
      </c>
      <c r="J29" s="184">
        <f t="shared" ca="1" si="6"/>
        <v>74.56</v>
      </c>
      <c r="K29" s="184">
        <f t="shared" ca="1" si="7"/>
        <v>0</v>
      </c>
      <c r="L29" s="184">
        <f t="shared" ca="1" si="8"/>
        <v>0</v>
      </c>
      <c r="M29" s="185">
        <f t="shared" ca="1" si="9"/>
        <v>335.22</v>
      </c>
      <c r="N29" s="183">
        <f t="shared" ca="1" si="10"/>
        <v>269.99872262991471</v>
      </c>
      <c r="O29" s="184">
        <f t="shared" ca="1" si="11"/>
        <v>77.231277370085323</v>
      </c>
      <c r="P29" s="184">
        <f t="shared" ca="1" si="12"/>
        <v>0</v>
      </c>
      <c r="Q29" s="184">
        <f t="shared" ca="1" si="13"/>
        <v>0</v>
      </c>
      <c r="R29" s="185">
        <f t="shared" ca="1" si="14"/>
        <v>347.23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308.97000000000003</v>
      </c>
      <c r="H30" s="186">
        <f t="shared" ca="1" si="2"/>
        <v>298.27963799999998</v>
      </c>
      <c r="I30" s="187">
        <f t="shared" ca="1" si="5"/>
        <v>260.66000000000003</v>
      </c>
      <c r="J30" s="184">
        <f t="shared" ca="1" si="6"/>
        <v>37.619999999999997</v>
      </c>
      <c r="K30" s="184">
        <f t="shared" ca="1" si="7"/>
        <v>0</v>
      </c>
      <c r="L30" s="184">
        <f t="shared" ca="1" si="8"/>
        <v>0</v>
      </c>
      <c r="M30" s="185">
        <f t="shared" ca="1" si="9"/>
        <v>298.28000000000003</v>
      </c>
      <c r="N30" s="183">
        <f t="shared" ca="1" si="10"/>
        <v>270.00174399892722</v>
      </c>
      <c r="O30" s="184">
        <f t="shared" ca="1" si="11"/>
        <v>38.968256001072817</v>
      </c>
      <c r="P30" s="184">
        <f t="shared" ca="1" si="12"/>
        <v>0</v>
      </c>
      <c r="Q30" s="184">
        <f t="shared" ca="1" si="13"/>
        <v>0</v>
      </c>
      <c r="R30" s="185">
        <f t="shared" ca="1" si="14"/>
        <v>308.97000000000003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308.97000000000003</v>
      </c>
      <c r="H31" s="186">
        <f t="shared" ca="1" si="2"/>
        <v>298.27963799999998</v>
      </c>
      <c r="I31" s="187">
        <f t="shared" ca="1" si="5"/>
        <v>260.66000000000003</v>
      </c>
      <c r="J31" s="184">
        <f t="shared" ca="1" si="6"/>
        <v>37.619999999999997</v>
      </c>
      <c r="K31" s="184">
        <f t="shared" ca="1" si="7"/>
        <v>0</v>
      </c>
      <c r="L31" s="184">
        <f t="shared" ca="1" si="8"/>
        <v>0</v>
      </c>
      <c r="M31" s="185">
        <f t="shared" ca="1" si="9"/>
        <v>298.28000000000003</v>
      </c>
      <c r="N31" s="183">
        <f t="shared" ca="1" si="10"/>
        <v>270.00174399892722</v>
      </c>
      <c r="O31" s="184">
        <f t="shared" ca="1" si="11"/>
        <v>38.968256001072817</v>
      </c>
      <c r="P31" s="184">
        <f t="shared" ca="1" si="12"/>
        <v>0</v>
      </c>
      <c r="Q31" s="184">
        <f t="shared" ca="1" si="13"/>
        <v>0</v>
      </c>
      <c r="R31" s="185">
        <f t="shared" ca="1" si="14"/>
        <v>308.97000000000003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308.97000000000003</v>
      </c>
      <c r="H32" s="186">
        <f t="shared" ca="1" si="2"/>
        <v>298.27963799999998</v>
      </c>
      <c r="I32" s="187">
        <f t="shared" ca="1" si="5"/>
        <v>260.66000000000003</v>
      </c>
      <c r="J32" s="184">
        <f t="shared" ca="1" si="6"/>
        <v>37.619999999999997</v>
      </c>
      <c r="K32" s="184">
        <f t="shared" ca="1" si="7"/>
        <v>0</v>
      </c>
      <c r="L32" s="184">
        <f t="shared" ca="1" si="8"/>
        <v>0</v>
      </c>
      <c r="M32" s="185">
        <f t="shared" ca="1" si="9"/>
        <v>298.28000000000003</v>
      </c>
      <c r="N32" s="183">
        <f t="shared" ca="1" si="10"/>
        <v>270.00174399892722</v>
      </c>
      <c r="O32" s="184">
        <f t="shared" ca="1" si="11"/>
        <v>38.968256001072817</v>
      </c>
      <c r="P32" s="184">
        <f t="shared" ca="1" si="12"/>
        <v>0</v>
      </c>
      <c r="Q32" s="184">
        <f t="shared" ca="1" si="13"/>
        <v>0</v>
      </c>
      <c r="R32" s="185">
        <f t="shared" ca="1" si="14"/>
        <v>308.97000000000003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308.97000000000003</v>
      </c>
      <c r="H33" s="186">
        <f t="shared" ca="1" si="2"/>
        <v>298.27963799999998</v>
      </c>
      <c r="I33" s="187">
        <f t="shared" ca="1" si="5"/>
        <v>260.66000000000003</v>
      </c>
      <c r="J33" s="184">
        <f t="shared" ca="1" si="6"/>
        <v>37.619999999999997</v>
      </c>
      <c r="K33" s="184">
        <f t="shared" ca="1" si="7"/>
        <v>0</v>
      </c>
      <c r="L33" s="184">
        <f t="shared" ca="1" si="8"/>
        <v>0</v>
      </c>
      <c r="M33" s="185">
        <f t="shared" ca="1" si="9"/>
        <v>298.28000000000003</v>
      </c>
      <c r="N33" s="183">
        <f t="shared" ca="1" si="10"/>
        <v>270.00174399892722</v>
      </c>
      <c r="O33" s="184">
        <f t="shared" ca="1" si="11"/>
        <v>38.968256001072817</v>
      </c>
      <c r="P33" s="184">
        <f t="shared" ca="1" si="12"/>
        <v>0</v>
      </c>
      <c r="Q33" s="184">
        <f t="shared" ca="1" si="13"/>
        <v>0</v>
      </c>
      <c r="R33" s="185">
        <f t="shared" ca="1" si="14"/>
        <v>308.97000000000003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308.97000000000003</v>
      </c>
      <c r="H34" s="186">
        <f t="shared" ca="1" si="2"/>
        <v>298.27963799999998</v>
      </c>
      <c r="I34" s="187">
        <f t="shared" ca="1" si="5"/>
        <v>260.66000000000003</v>
      </c>
      <c r="J34" s="184">
        <f t="shared" ca="1" si="6"/>
        <v>37.619999999999997</v>
      </c>
      <c r="K34" s="184">
        <f t="shared" ca="1" si="7"/>
        <v>0</v>
      </c>
      <c r="L34" s="184">
        <f t="shared" ca="1" si="8"/>
        <v>0</v>
      </c>
      <c r="M34" s="185">
        <f t="shared" ca="1" si="9"/>
        <v>298.28000000000003</v>
      </c>
      <c r="N34" s="183">
        <f t="shared" ca="1" si="10"/>
        <v>270.00174399892722</v>
      </c>
      <c r="O34" s="184">
        <f t="shared" ca="1" si="11"/>
        <v>38.968256001072817</v>
      </c>
      <c r="P34" s="184">
        <f t="shared" ca="1" si="12"/>
        <v>0</v>
      </c>
      <c r="Q34" s="184">
        <f t="shared" ca="1" si="13"/>
        <v>0</v>
      </c>
      <c r="R34" s="185">
        <f t="shared" ca="1" si="14"/>
        <v>308.97000000000003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308.97000000000003</v>
      </c>
      <c r="H35" s="186">
        <f t="shared" ca="1" si="2"/>
        <v>298.27963799999998</v>
      </c>
      <c r="I35" s="187">
        <f t="shared" ca="1" si="5"/>
        <v>260.66000000000003</v>
      </c>
      <c r="J35" s="184">
        <f t="shared" ca="1" si="6"/>
        <v>37.619999999999997</v>
      </c>
      <c r="K35" s="184">
        <f t="shared" ca="1" si="7"/>
        <v>0</v>
      </c>
      <c r="L35" s="184">
        <f t="shared" ca="1" si="8"/>
        <v>0</v>
      </c>
      <c r="M35" s="185">
        <f t="shared" ca="1" si="9"/>
        <v>298.28000000000003</v>
      </c>
      <c r="N35" s="183">
        <f t="shared" ca="1" si="10"/>
        <v>270.00174399892722</v>
      </c>
      <c r="O35" s="184">
        <f t="shared" ca="1" si="11"/>
        <v>38.968256001072817</v>
      </c>
      <c r="P35" s="184">
        <f t="shared" ca="1" si="12"/>
        <v>0</v>
      </c>
      <c r="Q35" s="184">
        <f t="shared" ca="1" si="13"/>
        <v>0</v>
      </c>
      <c r="R35" s="185">
        <f t="shared" ca="1" si="14"/>
        <v>308.97000000000003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308.97000000000003</v>
      </c>
      <c r="H36" s="186">
        <f t="shared" ca="1" si="2"/>
        <v>298.27963799999998</v>
      </c>
      <c r="I36" s="187">
        <f t="shared" ca="1" si="5"/>
        <v>260.66000000000003</v>
      </c>
      <c r="J36" s="184">
        <f t="shared" ca="1" si="6"/>
        <v>37.619999999999997</v>
      </c>
      <c r="K36" s="184">
        <f t="shared" ca="1" si="7"/>
        <v>0</v>
      </c>
      <c r="L36" s="184">
        <f t="shared" ca="1" si="8"/>
        <v>0</v>
      </c>
      <c r="M36" s="185">
        <f t="shared" ca="1" si="9"/>
        <v>298.28000000000003</v>
      </c>
      <c r="N36" s="183">
        <f t="shared" ca="1" si="10"/>
        <v>270.00174399892722</v>
      </c>
      <c r="O36" s="184">
        <f t="shared" ca="1" si="11"/>
        <v>38.968256001072817</v>
      </c>
      <c r="P36" s="184">
        <f t="shared" ca="1" si="12"/>
        <v>0</v>
      </c>
      <c r="Q36" s="184">
        <f t="shared" ca="1" si="13"/>
        <v>0</v>
      </c>
      <c r="R36" s="185">
        <f t="shared" ca="1" si="14"/>
        <v>308.97000000000003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308.97000000000003</v>
      </c>
      <c r="H37" s="186">
        <f t="shared" ca="1" si="2"/>
        <v>298.27963799999998</v>
      </c>
      <c r="I37" s="187">
        <f t="shared" ca="1" si="5"/>
        <v>260.66000000000003</v>
      </c>
      <c r="J37" s="184">
        <f t="shared" ca="1" si="6"/>
        <v>37.619999999999997</v>
      </c>
      <c r="K37" s="184">
        <f t="shared" ca="1" si="7"/>
        <v>0</v>
      </c>
      <c r="L37" s="184">
        <f t="shared" ca="1" si="8"/>
        <v>0</v>
      </c>
      <c r="M37" s="185">
        <f t="shared" ca="1" si="9"/>
        <v>298.28000000000003</v>
      </c>
      <c r="N37" s="183">
        <f t="shared" ca="1" si="10"/>
        <v>270.00174399892722</v>
      </c>
      <c r="O37" s="184">
        <f t="shared" ca="1" si="11"/>
        <v>38.968256001072817</v>
      </c>
      <c r="P37" s="184">
        <f t="shared" ca="1" si="12"/>
        <v>0</v>
      </c>
      <c r="Q37" s="184">
        <f t="shared" ca="1" si="13"/>
        <v>0</v>
      </c>
      <c r="R37" s="185">
        <f t="shared" ca="1" si="14"/>
        <v>308.97000000000003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308.97000000000003</v>
      </c>
      <c r="H38" s="186">
        <f t="shared" ca="1" si="2"/>
        <v>298.27963799999998</v>
      </c>
      <c r="I38" s="187">
        <f t="shared" ca="1" si="5"/>
        <v>260.66000000000003</v>
      </c>
      <c r="J38" s="184">
        <f t="shared" ca="1" si="6"/>
        <v>37.619999999999997</v>
      </c>
      <c r="K38" s="184">
        <f t="shared" ca="1" si="7"/>
        <v>0</v>
      </c>
      <c r="L38" s="184">
        <f t="shared" ca="1" si="8"/>
        <v>0</v>
      </c>
      <c r="M38" s="185">
        <f t="shared" ca="1" si="9"/>
        <v>298.28000000000003</v>
      </c>
      <c r="N38" s="183">
        <f t="shared" ca="1" si="10"/>
        <v>270.00174399892722</v>
      </c>
      <c r="O38" s="184">
        <f t="shared" ca="1" si="11"/>
        <v>38.968256001072817</v>
      </c>
      <c r="P38" s="184">
        <f t="shared" ca="1" si="12"/>
        <v>0</v>
      </c>
      <c r="Q38" s="184">
        <f t="shared" ca="1" si="13"/>
        <v>0</v>
      </c>
      <c r="R38" s="185">
        <f t="shared" ca="1" si="14"/>
        <v>308.97000000000003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308.97000000000003</v>
      </c>
      <c r="H39" s="186">
        <f t="shared" ca="1" si="2"/>
        <v>298.27963799999998</v>
      </c>
      <c r="I39" s="187">
        <f t="shared" ca="1" si="5"/>
        <v>260.66000000000003</v>
      </c>
      <c r="J39" s="184">
        <f t="shared" ca="1" si="6"/>
        <v>37.619999999999997</v>
      </c>
      <c r="K39" s="184">
        <f t="shared" ca="1" si="7"/>
        <v>0</v>
      </c>
      <c r="L39" s="184">
        <f t="shared" ca="1" si="8"/>
        <v>0</v>
      </c>
      <c r="M39" s="185">
        <f t="shared" ca="1" si="9"/>
        <v>298.28000000000003</v>
      </c>
      <c r="N39" s="183">
        <f t="shared" ca="1" si="10"/>
        <v>270.00174399892722</v>
      </c>
      <c r="O39" s="184">
        <f t="shared" ca="1" si="11"/>
        <v>38.968256001072817</v>
      </c>
      <c r="P39" s="184">
        <f t="shared" ca="1" si="12"/>
        <v>0</v>
      </c>
      <c r="Q39" s="184">
        <f t="shared" ca="1" si="13"/>
        <v>0</v>
      </c>
      <c r="R39" s="185">
        <f t="shared" ca="1" si="14"/>
        <v>308.97000000000003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308.97000000000003</v>
      </c>
      <c r="H40" s="186">
        <f t="shared" ca="1" si="2"/>
        <v>298.27963799999998</v>
      </c>
      <c r="I40" s="187">
        <f t="shared" ca="1" si="5"/>
        <v>260.66000000000003</v>
      </c>
      <c r="J40" s="184">
        <f t="shared" ca="1" si="6"/>
        <v>37.619999999999997</v>
      </c>
      <c r="K40" s="184">
        <f t="shared" ca="1" si="7"/>
        <v>0</v>
      </c>
      <c r="L40" s="184">
        <f t="shared" ca="1" si="8"/>
        <v>0</v>
      </c>
      <c r="M40" s="185">
        <f t="shared" ca="1" si="9"/>
        <v>298.28000000000003</v>
      </c>
      <c r="N40" s="183">
        <f t="shared" ca="1" si="10"/>
        <v>270.00174399892722</v>
      </c>
      <c r="O40" s="184">
        <f t="shared" ca="1" si="11"/>
        <v>38.968256001072817</v>
      </c>
      <c r="P40" s="184">
        <f t="shared" ca="1" si="12"/>
        <v>0</v>
      </c>
      <c r="Q40" s="184">
        <f t="shared" ca="1" si="13"/>
        <v>0</v>
      </c>
      <c r="R40" s="185">
        <f t="shared" ca="1" si="14"/>
        <v>308.97000000000003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308.97000000000003</v>
      </c>
      <c r="H41" s="186">
        <f t="shared" ca="1" si="2"/>
        <v>298.27963799999998</v>
      </c>
      <c r="I41" s="187">
        <f t="shared" ca="1" si="5"/>
        <v>260.66000000000003</v>
      </c>
      <c r="J41" s="184">
        <f t="shared" ca="1" si="6"/>
        <v>37.619999999999997</v>
      </c>
      <c r="K41" s="184">
        <f t="shared" ca="1" si="7"/>
        <v>0</v>
      </c>
      <c r="L41" s="184">
        <f t="shared" ca="1" si="8"/>
        <v>0</v>
      </c>
      <c r="M41" s="185">
        <f t="shared" ca="1" si="9"/>
        <v>298.28000000000003</v>
      </c>
      <c r="N41" s="183">
        <f t="shared" ca="1" si="10"/>
        <v>270.00174399892722</v>
      </c>
      <c r="O41" s="184">
        <f t="shared" ca="1" si="11"/>
        <v>38.968256001072817</v>
      </c>
      <c r="P41" s="184">
        <f t="shared" ca="1" si="12"/>
        <v>0</v>
      </c>
      <c r="Q41" s="184">
        <f t="shared" ca="1" si="13"/>
        <v>0</v>
      </c>
      <c r="R41" s="185">
        <f t="shared" ca="1" si="14"/>
        <v>308.97000000000003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308.97000000000003</v>
      </c>
      <c r="H42" s="186">
        <f t="shared" ca="1" si="2"/>
        <v>298.27963799999998</v>
      </c>
      <c r="I42" s="187">
        <f t="shared" ca="1" si="5"/>
        <v>260.66000000000003</v>
      </c>
      <c r="J42" s="184">
        <f t="shared" ca="1" si="6"/>
        <v>37.619999999999997</v>
      </c>
      <c r="K42" s="184">
        <f t="shared" ca="1" si="7"/>
        <v>0</v>
      </c>
      <c r="L42" s="184">
        <f t="shared" ca="1" si="8"/>
        <v>0</v>
      </c>
      <c r="M42" s="185">
        <f t="shared" ca="1" si="9"/>
        <v>298.28000000000003</v>
      </c>
      <c r="N42" s="183">
        <f t="shared" ca="1" si="10"/>
        <v>270.00174399892722</v>
      </c>
      <c r="O42" s="184">
        <f t="shared" ca="1" si="11"/>
        <v>38.968256001072817</v>
      </c>
      <c r="P42" s="184">
        <f t="shared" ca="1" si="12"/>
        <v>0</v>
      </c>
      <c r="Q42" s="184">
        <f t="shared" ca="1" si="13"/>
        <v>0</v>
      </c>
      <c r="R42" s="185">
        <f t="shared" ca="1" si="14"/>
        <v>308.97000000000003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308.97000000000003</v>
      </c>
      <c r="H43" s="186">
        <f t="shared" ca="1" si="2"/>
        <v>298.27963799999998</v>
      </c>
      <c r="I43" s="187">
        <f t="shared" ca="1" si="5"/>
        <v>260.66000000000003</v>
      </c>
      <c r="J43" s="184">
        <f t="shared" ca="1" si="6"/>
        <v>37.619999999999997</v>
      </c>
      <c r="K43" s="184">
        <f t="shared" ca="1" si="7"/>
        <v>0</v>
      </c>
      <c r="L43" s="184">
        <f t="shared" ca="1" si="8"/>
        <v>0</v>
      </c>
      <c r="M43" s="185">
        <f t="shared" ca="1" si="9"/>
        <v>298.28000000000003</v>
      </c>
      <c r="N43" s="183">
        <f t="shared" ca="1" si="10"/>
        <v>270.00174399892722</v>
      </c>
      <c r="O43" s="184">
        <f t="shared" ca="1" si="11"/>
        <v>38.968256001072817</v>
      </c>
      <c r="P43" s="184">
        <f t="shared" ca="1" si="12"/>
        <v>0</v>
      </c>
      <c r="Q43" s="184">
        <f t="shared" ca="1" si="13"/>
        <v>0</v>
      </c>
      <c r="R43" s="185">
        <f t="shared" ca="1" si="14"/>
        <v>308.97000000000003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308.97000000000003</v>
      </c>
      <c r="H44" s="186">
        <f t="shared" ca="1" si="2"/>
        <v>298.27963799999998</v>
      </c>
      <c r="I44" s="187">
        <f t="shared" ca="1" si="5"/>
        <v>260.66000000000003</v>
      </c>
      <c r="J44" s="184">
        <f t="shared" ca="1" si="6"/>
        <v>37.619999999999997</v>
      </c>
      <c r="K44" s="184">
        <f t="shared" ca="1" si="7"/>
        <v>0</v>
      </c>
      <c r="L44" s="184">
        <f t="shared" ca="1" si="8"/>
        <v>0</v>
      </c>
      <c r="M44" s="185">
        <f t="shared" ca="1" si="9"/>
        <v>298.28000000000003</v>
      </c>
      <c r="N44" s="183">
        <f t="shared" ca="1" si="10"/>
        <v>270.00174399892722</v>
      </c>
      <c r="O44" s="184">
        <f t="shared" ca="1" si="11"/>
        <v>38.968256001072817</v>
      </c>
      <c r="P44" s="184">
        <f t="shared" ca="1" si="12"/>
        <v>0</v>
      </c>
      <c r="Q44" s="184">
        <f t="shared" ca="1" si="13"/>
        <v>0</v>
      </c>
      <c r="R44" s="185">
        <f t="shared" ca="1" si="14"/>
        <v>308.97000000000003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308.97000000000003</v>
      </c>
      <c r="H45" s="186">
        <f t="shared" ca="1" si="2"/>
        <v>298.27963799999998</v>
      </c>
      <c r="I45" s="187">
        <f t="shared" ca="1" si="5"/>
        <v>260.66000000000003</v>
      </c>
      <c r="J45" s="184">
        <f t="shared" ca="1" si="6"/>
        <v>37.619999999999997</v>
      </c>
      <c r="K45" s="184">
        <f t="shared" ca="1" si="7"/>
        <v>0</v>
      </c>
      <c r="L45" s="184">
        <f t="shared" ca="1" si="8"/>
        <v>0</v>
      </c>
      <c r="M45" s="185">
        <f t="shared" ca="1" si="9"/>
        <v>298.28000000000003</v>
      </c>
      <c r="N45" s="183">
        <f t="shared" ca="1" si="10"/>
        <v>270.00174399892722</v>
      </c>
      <c r="O45" s="184">
        <f t="shared" ca="1" si="11"/>
        <v>38.968256001072817</v>
      </c>
      <c r="P45" s="184">
        <f t="shared" ca="1" si="12"/>
        <v>0</v>
      </c>
      <c r="Q45" s="184">
        <f t="shared" ca="1" si="13"/>
        <v>0</v>
      </c>
      <c r="R45" s="185">
        <f t="shared" ca="1" si="14"/>
        <v>308.97000000000003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308.97000000000003</v>
      </c>
      <c r="H46" s="186">
        <f t="shared" ca="1" si="2"/>
        <v>298.27963799999998</v>
      </c>
      <c r="I46" s="187">
        <f t="shared" ca="1" si="5"/>
        <v>260.66000000000003</v>
      </c>
      <c r="J46" s="184">
        <f t="shared" ca="1" si="6"/>
        <v>37.619999999999997</v>
      </c>
      <c r="K46" s="184">
        <f t="shared" ca="1" si="7"/>
        <v>0</v>
      </c>
      <c r="L46" s="184">
        <f t="shared" ca="1" si="8"/>
        <v>0</v>
      </c>
      <c r="M46" s="185">
        <f t="shared" ca="1" si="9"/>
        <v>298.28000000000003</v>
      </c>
      <c r="N46" s="183">
        <f t="shared" ca="1" si="10"/>
        <v>270.00174399892722</v>
      </c>
      <c r="O46" s="184">
        <f t="shared" ca="1" si="11"/>
        <v>38.968256001072817</v>
      </c>
      <c r="P46" s="184">
        <f t="shared" ca="1" si="12"/>
        <v>0</v>
      </c>
      <c r="Q46" s="184">
        <f t="shared" ca="1" si="13"/>
        <v>0</v>
      </c>
      <c r="R46" s="185">
        <f t="shared" ca="1" si="14"/>
        <v>308.97000000000003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308.97000000000003</v>
      </c>
      <c r="H47" s="186">
        <f t="shared" ca="1" si="2"/>
        <v>298.27963799999998</v>
      </c>
      <c r="I47" s="187">
        <f t="shared" ca="1" si="5"/>
        <v>260.66000000000003</v>
      </c>
      <c r="J47" s="184">
        <f t="shared" ca="1" si="6"/>
        <v>37.619999999999997</v>
      </c>
      <c r="K47" s="184">
        <f t="shared" ca="1" si="7"/>
        <v>0</v>
      </c>
      <c r="L47" s="184">
        <f t="shared" ca="1" si="8"/>
        <v>0</v>
      </c>
      <c r="M47" s="185">
        <f t="shared" ca="1" si="9"/>
        <v>298.28000000000003</v>
      </c>
      <c r="N47" s="183">
        <f t="shared" ca="1" si="10"/>
        <v>270.00174399892722</v>
      </c>
      <c r="O47" s="184">
        <f t="shared" ca="1" si="11"/>
        <v>38.968256001072817</v>
      </c>
      <c r="P47" s="184">
        <f t="shared" ca="1" si="12"/>
        <v>0</v>
      </c>
      <c r="Q47" s="184">
        <f t="shared" ca="1" si="13"/>
        <v>0</v>
      </c>
      <c r="R47" s="185">
        <f t="shared" ca="1" si="14"/>
        <v>308.97000000000003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308.97000000000003</v>
      </c>
      <c r="H48" s="186">
        <f t="shared" ca="1" si="2"/>
        <v>298.27963799999998</v>
      </c>
      <c r="I48" s="187">
        <f t="shared" ca="1" si="5"/>
        <v>260.66000000000003</v>
      </c>
      <c r="J48" s="184">
        <f t="shared" ca="1" si="6"/>
        <v>37.619999999999997</v>
      </c>
      <c r="K48" s="184">
        <f t="shared" ca="1" si="7"/>
        <v>0</v>
      </c>
      <c r="L48" s="184">
        <f t="shared" ca="1" si="8"/>
        <v>0</v>
      </c>
      <c r="M48" s="185">
        <f t="shared" ca="1" si="9"/>
        <v>298.28000000000003</v>
      </c>
      <c r="N48" s="183">
        <f t="shared" ca="1" si="10"/>
        <v>270.00174399892722</v>
      </c>
      <c r="O48" s="184">
        <f t="shared" ca="1" si="11"/>
        <v>38.968256001072817</v>
      </c>
      <c r="P48" s="184">
        <f t="shared" ca="1" si="12"/>
        <v>0</v>
      </c>
      <c r="Q48" s="184">
        <f t="shared" ca="1" si="13"/>
        <v>0</v>
      </c>
      <c r="R48" s="185">
        <f t="shared" ca="1" si="14"/>
        <v>308.97000000000003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308.97000000000003</v>
      </c>
      <c r="H49" s="186">
        <f t="shared" ca="1" si="2"/>
        <v>298.27963799999998</v>
      </c>
      <c r="I49" s="187">
        <f t="shared" ca="1" si="5"/>
        <v>260.66000000000003</v>
      </c>
      <c r="J49" s="184">
        <f t="shared" ca="1" si="6"/>
        <v>37.619999999999997</v>
      </c>
      <c r="K49" s="184">
        <f t="shared" ca="1" si="7"/>
        <v>0</v>
      </c>
      <c r="L49" s="184">
        <f t="shared" ca="1" si="8"/>
        <v>0</v>
      </c>
      <c r="M49" s="185">
        <f t="shared" ca="1" si="9"/>
        <v>298.28000000000003</v>
      </c>
      <c r="N49" s="183">
        <f t="shared" ca="1" si="10"/>
        <v>270.00174399892722</v>
      </c>
      <c r="O49" s="184">
        <f t="shared" ca="1" si="11"/>
        <v>38.968256001072817</v>
      </c>
      <c r="P49" s="184">
        <f t="shared" ca="1" si="12"/>
        <v>0</v>
      </c>
      <c r="Q49" s="184">
        <f t="shared" ca="1" si="13"/>
        <v>0</v>
      </c>
      <c r="R49" s="185">
        <f t="shared" ca="1" si="14"/>
        <v>308.97000000000003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308.97000000000003</v>
      </c>
      <c r="H50" s="186">
        <f t="shared" ca="1" si="2"/>
        <v>298.27963799999998</v>
      </c>
      <c r="I50" s="187">
        <f t="shared" ca="1" si="5"/>
        <v>260.66000000000003</v>
      </c>
      <c r="J50" s="184">
        <f t="shared" ca="1" si="6"/>
        <v>37.619999999999997</v>
      </c>
      <c r="K50" s="184">
        <f t="shared" ca="1" si="7"/>
        <v>0</v>
      </c>
      <c r="L50" s="184">
        <f t="shared" ca="1" si="8"/>
        <v>0</v>
      </c>
      <c r="M50" s="185">
        <f t="shared" ca="1" si="9"/>
        <v>298.28000000000003</v>
      </c>
      <c r="N50" s="183">
        <f t="shared" ca="1" si="10"/>
        <v>270.00174399892722</v>
      </c>
      <c r="O50" s="184">
        <f t="shared" ca="1" si="11"/>
        <v>38.968256001072817</v>
      </c>
      <c r="P50" s="184">
        <f t="shared" ca="1" si="12"/>
        <v>0</v>
      </c>
      <c r="Q50" s="184">
        <f t="shared" ca="1" si="13"/>
        <v>0</v>
      </c>
      <c r="R50" s="185">
        <f t="shared" ca="1" si="14"/>
        <v>308.97000000000003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308.97000000000003</v>
      </c>
      <c r="H51" s="186">
        <f t="shared" ca="1" si="2"/>
        <v>298.27963799999998</v>
      </c>
      <c r="I51" s="187">
        <f t="shared" ca="1" si="5"/>
        <v>260.66000000000003</v>
      </c>
      <c r="J51" s="184">
        <f t="shared" ca="1" si="6"/>
        <v>37.619999999999997</v>
      </c>
      <c r="K51" s="184">
        <f t="shared" ca="1" si="7"/>
        <v>0</v>
      </c>
      <c r="L51" s="184">
        <f t="shared" ca="1" si="8"/>
        <v>0</v>
      </c>
      <c r="M51" s="185">
        <f t="shared" ca="1" si="9"/>
        <v>298.28000000000003</v>
      </c>
      <c r="N51" s="183">
        <f t="shared" ca="1" si="10"/>
        <v>270.00174399892722</v>
      </c>
      <c r="O51" s="184">
        <f t="shared" ca="1" si="11"/>
        <v>38.968256001072817</v>
      </c>
      <c r="P51" s="184">
        <f t="shared" ca="1" si="12"/>
        <v>0</v>
      </c>
      <c r="Q51" s="184">
        <f t="shared" ca="1" si="13"/>
        <v>0</v>
      </c>
      <c r="R51" s="185">
        <f t="shared" ca="1" si="14"/>
        <v>308.97000000000003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308.97000000000003</v>
      </c>
      <c r="H52" s="186">
        <f t="shared" ca="1" si="2"/>
        <v>298.27963799999998</v>
      </c>
      <c r="I52" s="187">
        <f t="shared" ca="1" si="5"/>
        <v>260.66000000000003</v>
      </c>
      <c r="J52" s="184">
        <f t="shared" ca="1" si="6"/>
        <v>37.619999999999997</v>
      </c>
      <c r="K52" s="184">
        <f t="shared" ca="1" si="7"/>
        <v>0</v>
      </c>
      <c r="L52" s="184">
        <f t="shared" ca="1" si="8"/>
        <v>0</v>
      </c>
      <c r="M52" s="185">
        <f t="shared" ca="1" si="9"/>
        <v>298.28000000000003</v>
      </c>
      <c r="N52" s="183">
        <f t="shared" ca="1" si="10"/>
        <v>270.00174399892722</v>
      </c>
      <c r="O52" s="184">
        <f t="shared" ca="1" si="11"/>
        <v>38.968256001072817</v>
      </c>
      <c r="P52" s="184">
        <f t="shared" ca="1" si="12"/>
        <v>0</v>
      </c>
      <c r="Q52" s="184">
        <f t="shared" ca="1" si="13"/>
        <v>0</v>
      </c>
      <c r="R52" s="185">
        <f t="shared" ca="1" si="14"/>
        <v>308.97000000000003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308.97000000000003</v>
      </c>
      <c r="H53" s="186">
        <f t="shared" ca="1" si="2"/>
        <v>298.27963799999998</v>
      </c>
      <c r="I53" s="187">
        <f t="shared" ca="1" si="5"/>
        <v>260.66000000000003</v>
      </c>
      <c r="J53" s="184">
        <f t="shared" ca="1" si="6"/>
        <v>37.619999999999997</v>
      </c>
      <c r="K53" s="184">
        <f t="shared" ca="1" si="7"/>
        <v>0</v>
      </c>
      <c r="L53" s="184">
        <f t="shared" ca="1" si="8"/>
        <v>0</v>
      </c>
      <c r="M53" s="185">
        <f t="shared" ca="1" si="9"/>
        <v>298.28000000000003</v>
      </c>
      <c r="N53" s="183">
        <f t="shared" ca="1" si="10"/>
        <v>270.00174399892722</v>
      </c>
      <c r="O53" s="184">
        <f t="shared" ca="1" si="11"/>
        <v>38.968256001072817</v>
      </c>
      <c r="P53" s="184">
        <f t="shared" ca="1" si="12"/>
        <v>0</v>
      </c>
      <c r="Q53" s="184">
        <f t="shared" ca="1" si="13"/>
        <v>0</v>
      </c>
      <c r="R53" s="185">
        <f t="shared" ca="1" si="14"/>
        <v>308.97000000000003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308.97000000000003</v>
      </c>
      <c r="H54" s="186">
        <f t="shared" ca="1" si="2"/>
        <v>298.27963799999998</v>
      </c>
      <c r="I54" s="187">
        <f t="shared" ca="1" si="5"/>
        <v>260.66000000000003</v>
      </c>
      <c r="J54" s="184">
        <f t="shared" ca="1" si="6"/>
        <v>37.619999999999997</v>
      </c>
      <c r="K54" s="184">
        <f t="shared" ca="1" si="7"/>
        <v>0</v>
      </c>
      <c r="L54" s="184">
        <f t="shared" ca="1" si="8"/>
        <v>0</v>
      </c>
      <c r="M54" s="185">
        <f t="shared" ca="1" si="9"/>
        <v>298.28000000000003</v>
      </c>
      <c r="N54" s="183">
        <f t="shared" ca="1" si="10"/>
        <v>270.00174399892722</v>
      </c>
      <c r="O54" s="184">
        <f t="shared" ca="1" si="11"/>
        <v>38.968256001072817</v>
      </c>
      <c r="P54" s="184">
        <f t="shared" ca="1" si="12"/>
        <v>0</v>
      </c>
      <c r="Q54" s="184">
        <f t="shared" ca="1" si="13"/>
        <v>0</v>
      </c>
      <c r="R54" s="185">
        <f t="shared" ca="1" si="14"/>
        <v>308.97000000000003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308.97000000000003</v>
      </c>
      <c r="H55" s="186">
        <f t="shared" ca="1" si="2"/>
        <v>298.27963799999998</v>
      </c>
      <c r="I55" s="187">
        <f t="shared" ca="1" si="5"/>
        <v>260.66000000000003</v>
      </c>
      <c r="J55" s="184">
        <f t="shared" ca="1" si="6"/>
        <v>37.619999999999997</v>
      </c>
      <c r="K55" s="184">
        <f t="shared" ca="1" si="7"/>
        <v>0</v>
      </c>
      <c r="L55" s="184">
        <f t="shared" ca="1" si="8"/>
        <v>0</v>
      </c>
      <c r="M55" s="185">
        <f t="shared" ca="1" si="9"/>
        <v>298.28000000000003</v>
      </c>
      <c r="N55" s="183">
        <f t="shared" ca="1" si="10"/>
        <v>270.00174399892722</v>
      </c>
      <c r="O55" s="184">
        <f t="shared" ca="1" si="11"/>
        <v>38.968256001072817</v>
      </c>
      <c r="P55" s="184">
        <f t="shared" ca="1" si="12"/>
        <v>0</v>
      </c>
      <c r="Q55" s="184">
        <f t="shared" ca="1" si="13"/>
        <v>0</v>
      </c>
      <c r="R55" s="185">
        <f t="shared" ca="1" si="14"/>
        <v>308.97000000000003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308.97000000000003</v>
      </c>
      <c r="H56" s="186">
        <f t="shared" ca="1" si="2"/>
        <v>298.27963799999998</v>
      </c>
      <c r="I56" s="187">
        <f t="shared" ca="1" si="5"/>
        <v>260.66000000000003</v>
      </c>
      <c r="J56" s="184">
        <f t="shared" ca="1" si="6"/>
        <v>37.619999999999997</v>
      </c>
      <c r="K56" s="184">
        <f t="shared" ca="1" si="7"/>
        <v>0</v>
      </c>
      <c r="L56" s="184">
        <f t="shared" ca="1" si="8"/>
        <v>0</v>
      </c>
      <c r="M56" s="185">
        <f t="shared" ca="1" si="9"/>
        <v>298.28000000000003</v>
      </c>
      <c r="N56" s="183">
        <f t="shared" ca="1" si="10"/>
        <v>270.00174399892722</v>
      </c>
      <c r="O56" s="184">
        <f t="shared" ca="1" si="11"/>
        <v>38.968256001072817</v>
      </c>
      <c r="P56" s="184">
        <f t="shared" ca="1" si="12"/>
        <v>0</v>
      </c>
      <c r="Q56" s="184">
        <f t="shared" ca="1" si="13"/>
        <v>0</v>
      </c>
      <c r="R56" s="185">
        <f t="shared" ca="1" si="14"/>
        <v>308.97000000000003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308.97000000000003</v>
      </c>
      <c r="H57" s="186">
        <f t="shared" ca="1" si="2"/>
        <v>298.27963799999998</v>
      </c>
      <c r="I57" s="187">
        <f t="shared" ca="1" si="5"/>
        <v>260.66000000000003</v>
      </c>
      <c r="J57" s="184">
        <f t="shared" ca="1" si="6"/>
        <v>37.619999999999997</v>
      </c>
      <c r="K57" s="184">
        <f t="shared" ca="1" si="7"/>
        <v>0</v>
      </c>
      <c r="L57" s="184">
        <f t="shared" ca="1" si="8"/>
        <v>0</v>
      </c>
      <c r="M57" s="185">
        <f t="shared" ca="1" si="9"/>
        <v>298.28000000000003</v>
      </c>
      <c r="N57" s="183">
        <f t="shared" ca="1" si="10"/>
        <v>270.00174399892722</v>
      </c>
      <c r="O57" s="184">
        <f t="shared" ca="1" si="11"/>
        <v>38.968256001072817</v>
      </c>
      <c r="P57" s="184">
        <f t="shared" ca="1" si="12"/>
        <v>0</v>
      </c>
      <c r="Q57" s="184">
        <f t="shared" ca="1" si="13"/>
        <v>0</v>
      </c>
      <c r="R57" s="185">
        <f t="shared" ca="1" si="14"/>
        <v>308.97000000000003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308.97000000000003</v>
      </c>
      <c r="H58" s="186">
        <f t="shared" ca="1" si="2"/>
        <v>298.27963799999998</v>
      </c>
      <c r="I58" s="187">
        <f t="shared" ca="1" si="5"/>
        <v>260.66000000000003</v>
      </c>
      <c r="J58" s="184">
        <f t="shared" ca="1" si="6"/>
        <v>37.619999999999997</v>
      </c>
      <c r="K58" s="184">
        <f t="shared" ca="1" si="7"/>
        <v>0</v>
      </c>
      <c r="L58" s="184">
        <f t="shared" ca="1" si="8"/>
        <v>0</v>
      </c>
      <c r="M58" s="185">
        <f t="shared" ca="1" si="9"/>
        <v>298.28000000000003</v>
      </c>
      <c r="N58" s="183">
        <f t="shared" ca="1" si="10"/>
        <v>270.00174399892722</v>
      </c>
      <c r="O58" s="184">
        <f t="shared" ca="1" si="11"/>
        <v>38.968256001072817</v>
      </c>
      <c r="P58" s="184">
        <f t="shared" ca="1" si="12"/>
        <v>0</v>
      </c>
      <c r="Q58" s="184">
        <f t="shared" ca="1" si="13"/>
        <v>0</v>
      </c>
      <c r="R58" s="185">
        <f t="shared" ca="1" si="14"/>
        <v>308.97000000000003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308.97000000000003</v>
      </c>
      <c r="H59" s="186">
        <f t="shared" ca="1" si="2"/>
        <v>298.27963799999998</v>
      </c>
      <c r="I59" s="187">
        <f t="shared" ca="1" si="5"/>
        <v>260.66000000000003</v>
      </c>
      <c r="J59" s="184">
        <f t="shared" ca="1" si="6"/>
        <v>37.619999999999997</v>
      </c>
      <c r="K59" s="184">
        <f t="shared" ca="1" si="7"/>
        <v>0</v>
      </c>
      <c r="L59" s="184">
        <f t="shared" ca="1" si="8"/>
        <v>0</v>
      </c>
      <c r="M59" s="185">
        <f t="shared" ca="1" si="9"/>
        <v>298.28000000000003</v>
      </c>
      <c r="N59" s="183">
        <f t="shared" ca="1" si="10"/>
        <v>270.00174399892722</v>
      </c>
      <c r="O59" s="184">
        <f t="shared" ca="1" si="11"/>
        <v>38.968256001072817</v>
      </c>
      <c r="P59" s="184">
        <f t="shared" ca="1" si="12"/>
        <v>0</v>
      </c>
      <c r="Q59" s="184">
        <f t="shared" ca="1" si="13"/>
        <v>0</v>
      </c>
      <c r="R59" s="185">
        <f t="shared" ca="1" si="14"/>
        <v>308.97000000000003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308.97000000000003</v>
      </c>
      <c r="H60" s="186">
        <f t="shared" ca="1" si="2"/>
        <v>298.27963799999998</v>
      </c>
      <c r="I60" s="187">
        <f t="shared" ca="1" si="5"/>
        <v>260.66000000000003</v>
      </c>
      <c r="J60" s="184">
        <f t="shared" ca="1" si="6"/>
        <v>37.619999999999997</v>
      </c>
      <c r="K60" s="184">
        <f t="shared" ca="1" si="7"/>
        <v>0</v>
      </c>
      <c r="L60" s="184">
        <f t="shared" ca="1" si="8"/>
        <v>0</v>
      </c>
      <c r="M60" s="185">
        <f t="shared" ca="1" si="9"/>
        <v>298.28000000000003</v>
      </c>
      <c r="N60" s="183">
        <f t="shared" ca="1" si="10"/>
        <v>270.00174399892722</v>
      </c>
      <c r="O60" s="184">
        <f t="shared" ca="1" si="11"/>
        <v>38.968256001072817</v>
      </c>
      <c r="P60" s="184">
        <f t="shared" ca="1" si="12"/>
        <v>0</v>
      </c>
      <c r="Q60" s="184">
        <f t="shared" ca="1" si="13"/>
        <v>0</v>
      </c>
      <c r="R60" s="185">
        <f t="shared" ca="1" si="14"/>
        <v>308.97000000000003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323.97000000000003</v>
      </c>
      <c r="H61" s="186">
        <f t="shared" ca="1" si="2"/>
        <v>312.76063799999997</v>
      </c>
      <c r="I61" s="187">
        <f t="shared" ca="1" si="5"/>
        <v>275.14</v>
      </c>
      <c r="J61" s="184">
        <f t="shared" ca="1" si="6"/>
        <v>37.619999999999997</v>
      </c>
      <c r="K61" s="184">
        <f t="shared" ca="1" si="7"/>
        <v>0</v>
      </c>
      <c r="L61" s="184">
        <f t="shared" ca="1" si="8"/>
        <v>0</v>
      </c>
      <c r="M61" s="185">
        <f t="shared" ca="1" si="9"/>
        <v>312.76</v>
      </c>
      <c r="N61" s="183">
        <f t="shared" ca="1" si="10"/>
        <v>285.00161721447756</v>
      </c>
      <c r="O61" s="184">
        <f t="shared" ca="1" si="11"/>
        <v>38.968382785522451</v>
      </c>
      <c r="P61" s="184">
        <f t="shared" ca="1" si="12"/>
        <v>0</v>
      </c>
      <c r="Q61" s="184">
        <f t="shared" ca="1" si="13"/>
        <v>0</v>
      </c>
      <c r="R61" s="185">
        <f t="shared" ca="1" si="14"/>
        <v>323.97000000000003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348.97</v>
      </c>
      <c r="H62" s="186">
        <f t="shared" ca="1" si="2"/>
        <v>336.89563800000002</v>
      </c>
      <c r="I62" s="187">
        <f t="shared" ca="1" si="5"/>
        <v>299.27999999999997</v>
      </c>
      <c r="J62" s="184">
        <f t="shared" ca="1" si="6"/>
        <v>37.619999999999997</v>
      </c>
      <c r="K62" s="184">
        <f t="shared" ca="1" si="7"/>
        <v>0</v>
      </c>
      <c r="L62" s="184">
        <f t="shared" ca="1" si="8"/>
        <v>0</v>
      </c>
      <c r="M62" s="185">
        <f t="shared" ca="1" si="9"/>
        <v>336.9</v>
      </c>
      <c r="N62" s="183">
        <f t="shared" ca="1" si="10"/>
        <v>310.00220124666077</v>
      </c>
      <c r="O62" s="184">
        <f t="shared" ca="1" si="11"/>
        <v>38.967798753339274</v>
      </c>
      <c r="P62" s="184">
        <f t="shared" ca="1" si="12"/>
        <v>0</v>
      </c>
      <c r="Q62" s="184">
        <f t="shared" ca="1" si="13"/>
        <v>0</v>
      </c>
      <c r="R62" s="185">
        <f t="shared" ca="1" si="14"/>
        <v>348.97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403.97</v>
      </c>
      <c r="H63" s="186">
        <f t="shared" ca="1" si="2"/>
        <v>389.992638</v>
      </c>
      <c r="I63" s="187">
        <f t="shared" ca="1" si="5"/>
        <v>352.37</v>
      </c>
      <c r="J63" s="184">
        <f t="shared" ca="1" si="6"/>
        <v>37.619999999999997</v>
      </c>
      <c r="K63" s="184">
        <f t="shared" ca="1" si="7"/>
        <v>0</v>
      </c>
      <c r="L63" s="184">
        <f t="shared" ca="1" si="8"/>
        <v>0</v>
      </c>
      <c r="M63" s="185">
        <f t="shared" ca="1" si="9"/>
        <v>389.99</v>
      </c>
      <c r="N63" s="183">
        <f t="shared" ca="1" si="10"/>
        <v>365.00143311366958</v>
      </c>
      <c r="O63" s="184">
        <f t="shared" ca="1" si="11"/>
        <v>38.968566886330414</v>
      </c>
      <c r="P63" s="184">
        <f t="shared" ca="1" si="12"/>
        <v>0</v>
      </c>
      <c r="Q63" s="184">
        <f t="shared" ca="1" si="13"/>
        <v>0</v>
      </c>
      <c r="R63" s="185">
        <f t="shared" ca="1" si="14"/>
        <v>403.96999999999997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428.97</v>
      </c>
      <c r="H64" s="186">
        <f t="shared" ca="1" si="2"/>
        <v>414.12763799999999</v>
      </c>
      <c r="I64" s="187">
        <f t="shared" ca="1" si="5"/>
        <v>376.51</v>
      </c>
      <c r="J64" s="184">
        <f t="shared" ca="1" si="6"/>
        <v>37.619999999999997</v>
      </c>
      <c r="K64" s="184">
        <f t="shared" ca="1" si="7"/>
        <v>0</v>
      </c>
      <c r="L64" s="184">
        <f t="shared" ca="1" si="8"/>
        <v>0</v>
      </c>
      <c r="M64" s="185">
        <f t="shared" ca="1" si="9"/>
        <v>414.13</v>
      </c>
      <c r="N64" s="183">
        <f t="shared" ca="1" si="10"/>
        <v>390.0019189626446</v>
      </c>
      <c r="O64" s="184">
        <f t="shared" ca="1" si="11"/>
        <v>38.968081037355425</v>
      </c>
      <c r="P64" s="184">
        <f t="shared" ca="1" si="12"/>
        <v>0</v>
      </c>
      <c r="Q64" s="184">
        <f t="shared" ca="1" si="13"/>
        <v>0</v>
      </c>
      <c r="R64" s="185">
        <f t="shared" ca="1" si="14"/>
        <v>428.97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458.97</v>
      </c>
      <c r="H65" s="186">
        <f t="shared" ca="1" si="2"/>
        <v>443.08963799999998</v>
      </c>
      <c r="I65" s="187">
        <f t="shared" ca="1" si="5"/>
        <v>405.47</v>
      </c>
      <c r="J65" s="184">
        <f t="shared" ca="1" si="6"/>
        <v>37.619999999999997</v>
      </c>
      <c r="K65" s="184">
        <f t="shared" ca="1" si="7"/>
        <v>0</v>
      </c>
      <c r="L65" s="184">
        <f t="shared" ca="1" si="8"/>
        <v>0</v>
      </c>
      <c r="M65" s="185">
        <f t="shared" ca="1" si="9"/>
        <v>443.09000000000003</v>
      </c>
      <c r="N65" s="183">
        <f t="shared" ca="1" si="10"/>
        <v>420.00172854273399</v>
      </c>
      <c r="O65" s="184">
        <f t="shared" ca="1" si="11"/>
        <v>38.96827145726602</v>
      </c>
      <c r="P65" s="184">
        <f t="shared" ca="1" si="12"/>
        <v>0</v>
      </c>
      <c r="Q65" s="184">
        <f t="shared" ca="1" si="13"/>
        <v>0</v>
      </c>
      <c r="R65" s="185">
        <f t="shared" ca="1" si="14"/>
        <v>458.97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458.97</v>
      </c>
      <c r="H66" s="186">
        <f t="shared" ca="1" si="2"/>
        <v>443.08963799999998</v>
      </c>
      <c r="I66" s="187">
        <f t="shared" ca="1" si="5"/>
        <v>405.47</v>
      </c>
      <c r="J66" s="184">
        <f t="shared" ca="1" si="6"/>
        <v>37.619999999999997</v>
      </c>
      <c r="K66" s="184">
        <f t="shared" ca="1" si="7"/>
        <v>0</v>
      </c>
      <c r="L66" s="184">
        <f t="shared" ca="1" si="8"/>
        <v>0</v>
      </c>
      <c r="M66" s="185">
        <f t="shared" ca="1" si="9"/>
        <v>443.09000000000003</v>
      </c>
      <c r="N66" s="183">
        <f t="shared" ca="1" si="10"/>
        <v>420.00172854273399</v>
      </c>
      <c r="O66" s="184">
        <f t="shared" ca="1" si="11"/>
        <v>38.96827145726602</v>
      </c>
      <c r="P66" s="184">
        <f t="shared" ca="1" si="12"/>
        <v>0</v>
      </c>
      <c r="Q66" s="184">
        <f t="shared" ca="1" si="13"/>
        <v>0</v>
      </c>
      <c r="R66" s="185">
        <f t="shared" ca="1" si="14"/>
        <v>458.97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488.97</v>
      </c>
      <c r="H67" s="186">
        <f t="shared" ref="H67:H98" ca="1" si="17">INDIRECT("ISGS_Delhi_pp!" &amp; $V$3 &amp; X67)</f>
        <v>472.05163800000003</v>
      </c>
      <c r="I67" s="187">
        <f t="shared" ca="1" si="5"/>
        <v>434.43</v>
      </c>
      <c r="J67" s="184">
        <f t="shared" ca="1" si="6"/>
        <v>37.619999999999997</v>
      </c>
      <c r="K67" s="184">
        <f t="shared" ca="1" si="7"/>
        <v>0</v>
      </c>
      <c r="L67" s="184">
        <f t="shared" ca="1" si="8"/>
        <v>0</v>
      </c>
      <c r="M67" s="185">
        <f t="shared" ca="1" si="9"/>
        <v>472.05</v>
      </c>
      <c r="N67" s="183">
        <f t="shared" ca="1" si="10"/>
        <v>450.00156148713063</v>
      </c>
      <c r="O67" s="184">
        <f t="shared" ca="1" si="11"/>
        <v>38.968438512869405</v>
      </c>
      <c r="P67" s="184">
        <f t="shared" ca="1" si="12"/>
        <v>0</v>
      </c>
      <c r="Q67" s="184">
        <f t="shared" ca="1" si="13"/>
        <v>0</v>
      </c>
      <c r="R67" s="185">
        <f t="shared" ca="1" si="14"/>
        <v>488.97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488.97</v>
      </c>
      <c r="H68" s="186">
        <f t="shared" ca="1" si="17"/>
        <v>472.05163800000003</v>
      </c>
      <c r="I68" s="187">
        <f t="shared" ref="I68:I98" ca="1" si="20">INDIRECT("BRPL_EOD!" &amp; $V$3 &amp; X68)</f>
        <v>434.43</v>
      </c>
      <c r="J68" s="184">
        <f t="shared" ref="J68:J98" ca="1" si="21">INDIRECT("BYPL_EOD!" &amp; $V$3 &amp; X68)</f>
        <v>37.619999999999997</v>
      </c>
      <c r="K68" s="184">
        <f t="shared" ref="K68:K98" ca="1" si="22">INDIRECT("TPDDL_EOD!" &amp; $V$3 &amp; X68)</f>
        <v>0</v>
      </c>
      <c r="L68" s="184">
        <f t="shared" ref="L68:L98" ca="1" si="23">INDIRECT("NDMC_EOD!" &amp; $V$3 &amp; X68)</f>
        <v>0</v>
      </c>
      <c r="M68" s="185">
        <f t="shared" ref="M68:M98" ca="1" si="24">SUM(I68:L68)</f>
        <v>472.05</v>
      </c>
      <c r="N68" s="183">
        <f t="shared" ref="N68:N98" ca="1" si="25">INDIRECT("BRPL_ISGS_exbus!" &amp; $V$3 &amp; X68)</f>
        <v>450.00156148713063</v>
      </c>
      <c r="O68" s="184">
        <f t="shared" ref="O68:O98" ca="1" si="26">INDIRECT("BYPL_ISGS_exbus!" &amp; $V$3 &amp; X68)</f>
        <v>38.968438512869405</v>
      </c>
      <c r="P68" s="184">
        <f t="shared" ref="P68:P98" ca="1" si="27">INDIRECT("TPDDL_ISGS_exbus!" &amp; $V$3 &amp; X68)</f>
        <v>0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488.97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488.97</v>
      </c>
      <c r="H69" s="186">
        <f t="shared" ca="1" si="17"/>
        <v>472.05163800000003</v>
      </c>
      <c r="I69" s="187">
        <f t="shared" ca="1" si="20"/>
        <v>434.43</v>
      </c>
      <c r="J69" s="184">
        <f t="shared" ca="1" si="21"/>
        <v>37.619999999999997</v>
      </c>
      <c r="K69" s="184">
        <f t="shared" ca="1" si="22"/>
        <v>0</v>
      </c>
      <c r="L69" s="184">
        <f t="shared" ca="1" si="23"/>
        <v>0</v>
      </c>
      <c r="M69" s="185">
        <f t="shared" ca="1" si="24"/>
        <v>472.05</v>
      </c>
      <c r="N69" s="183">
        <f t="shared" ca="1" si="25"/>
        <v>450.00156148713063</v>
      </c>
      <c r="O69" s="184">
        <f t="shared" ca="1" si="26"/>
        <v>38.968438512869405</v>
      </c>
      <c r="P69" s="184">
        <f t="shared" ca="1" si="27"/>
        <v>0</v>
      </c>
      <c r="Q69" s="184">
        <f t="shared" ca="1" si="28"/>
        <v>0</v>
      </c>
      <c r="R69" s="185">
        <f t="shared" ca="1" si="29"/>
        <v>488.97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488.97</v>
      </c>
      <c r="H70" s="186">
        <f t="shared" ca="1" si="17"/>
        <v>472.05163800000003</v>
      </c>
      <c r="I70" s="187">
        <f t="shared" ca="1" si="20"/>
        <v>434.43</v>
      </c>
      <c r="J70" s="184">
        <f t="shared" ca="1" si="21"/>
        <v>37.619999999999997</v>
      </c>
      <c r="K70" s="184">
        <f t="shared" ca="1" si="22"/>
        <v>0</v>
      </c>
      <c r="L70" s="184">
        <f t="shared" ca="1" si="23"/>
        <v>0</v>
      </c>
      <c r="M70" s="185">
        <f t="shared" ca="1" si="24"/>
        <v>472.05</v>
      </c>
      <c r="N70" s="183">
        <f t="shared" ca="1" si="25"/>
        <v>450.00156148713063</v>
      </c>
      <c r="O70" s="184">
        <f t="shared" ca="1" si="26"/>
        <v>38.968438512869405</v>
      </c>
      <c r="P70" s="184">
        <f t="shared" ca="1" si="27"/>
        <v>0</v>
      </c>
      <c r="Q70" s="184">
        <f t="shared" ca="1" si="28"/>
        <v>0</v>
      </c>
      <c r="R70" s="185">
        <f t="shared" ca="1" si="29"/>
        <v>488.97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508.97</v>
      </c>
      <c r="H71" s="186">
        <f t="shared" ca="1" si="17"/>
        <v>491.35963800000002</v>
      </c>
      <c r="I71" s="187">
        <f t="shared" ca="1" si="20"/>
        <v>453.74</v>
      </c>
      <c r="J71" s="184">
        <f t="shared" ca="1" si="21"/>
        <v>37.619999999999997</v>
      </c>
      <c r="K71" s="184">
        <f t="shared" ca="1" si="22"/>
        <v>0</v>
      </c>
      <c r="L71" s="184">
        <f t="shared" ca="1" si="23"/>
        <v>0</v>
      </c>
      <c r="M71" s="185">
        <f t="shared" ca="1" si="24"/>
        <v>491.36</v>
      </c>
      <c r="N71" s="183">
        <f t="shared" ca="1" si="25"/>
        <v>470.00172541517423</v>
      </c>
      <c r="O71" s="184">
        <f t="shared" ca="1" si="26"/>
        <v>38.968274584825785</v>
      </c>
      <c r="P71" s="184">
        <f t="shared" ca="1" si="27"/>
        <v>0</v>
      </c>
      <c r="Q71" s="184">
        <f t="shared" ca="1" si="28"/>
        <v>0</v>
      </c>
      <c r="R71" s="185">
        <f t="shared" ca="1" si="29"/>
        <v>508.97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508.97</v>
      </c>
      <c r="H72" s="186">
        <f t="shared" ca="1" si="17"/>
        <v>491.35963800000002</v>
      </c>
      <c r="I72" s="187">
        <f t="shared" ca="1" si="20"/>
        <v>453.74</v>
      </c>
      <c r="J72" s="184">
        <f t="shared" ca="1" si="21"/>
        <v>37.619999999999997</v>
      </c>
      <c r="K72" s="184">
        <f t="shared" ca="1" si="22"/>
        <v>0</v>
      </c>
      <c r="L72" s="184">
        <f t="shared" ca="1" si="23"/>
        <v>0</v>
      </c>
      <c r="M72" s="185">
        <f t="shared" ca="1" si="24"/>
        <v>491.36</v>
      </c>
      <c r="N72" s="183">
        <f t="shared" ca="1" si="25"/>
        <v>470.00172541517423</v>
      </c>
      <c r="O72" s="184">
        <f t="shared" ca="1" si="26"/>
        <v>38.968274584825785</v>
      </c>
      <c r="P72" s="184">
        <f t="shared" ca="1" si="27"/>
        <v>0</v>
      </c>
      <c r="Q72" s="184">
        <f t="shared" ca="1" si="28"/>
        <v>0</v>
      </c>
      <c r="R72" s="185">
        <f t="shared" ca="1" si="29"/>
        <v>508.97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508.97</v>
      </c>
      <c r="H73" s="186">
        <f t="shared" ca="1" si="17"/>
        <v>491.35963800000002</v>
      </c>
      <c r="I73" s="187">
        <f t="shared" ca="1" si="20"/>
        <v>453.74</v>
      </c>
      <c r="J73" s="184">
        <f t="shared" ca="1" si="21"/>
        <v>37.619999999999997</v>
      </c>
      <c r="K73" s="184">
        <f t="shared" ca="1" si="22"/>
        <v>0</v>
      </c>
      <c r="L73" s="184">
        <f t="shared" ca="1" si="23"/>
        <v>0</v>
      </c>
      <c r="M73" s="185">
        <f t="shared" ca="1" si="24"/>
        <v>491.36</v>
      </c>
      <c r="N73" s="183">
        <f t="shared" ca="1" si="25"/>
        <v>470.00172541517423</v>
      </c>
      <c r="O73" s="184">
        <f t="shared" ca="1" si="26"/>
        <v>38.968274584825785</v>
      </c>
      <c r="P73" s="184">
        <f t="shared" ca="1" si="27"/>
        <v>0</v>
      </c>
      <c r="Q73" s="184">
        <f t="shared" ca="1" si="28"/>
        <v>0</v>
      </c>
      <c r="R73" s="185">
        <f t="shared" ca="1" si="29"/>
        <v>508.97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508.97</v>
      </c>
      <c r="H74" s="186">
        <f t="shared" ca="1" si="17"/>
        <v>491.35963800000002</v>
      </c>
      <c r="I74" s="187">
        <f t="shared" ca="1" si="20"/>
        <v>453.74</v>
      </c>
      <c r="J74" s="184">
        <f t="shared" ca="1" si="21"/>
        <v>37.619999999999997</v>
      </c>
      <c r="K74" s="184">
        <f t="shared" ca="1" si="22"/>
        <v>0</v>
      </c>
      <c r="L74" s="184">
        <f t="shared" ca="1" si="23"/>
        <v>0</v>
      </c>
      <c r="M74" s="185">
        <f t="shared" ca="1" si="24"/>
        <v>491.36</v>
      </c>
      <c r="N74" s="183">
        <f t="shared" ca="1" si="25"/>
        <v>470.00172541517423</v>
      </c>
      <c r="O74" s="184">
        <f t="shared" ca="1" si="26"/>
        <v>38.968274584825785</v>
      </c>
      <c r="P74" s="184">
        <f t="shared" ca="1" si="27"/>
        <v>0</v>
      </c>
      <c r="Q74" s="184">
        <f t="shared" ca="1" si="28"/>
        <v>0</v>
      </c>
      <c r="R74" s="185">
        <f t="shared" ca="1" si="29"/>
        <v>508.97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508.97</v>
      </c>
      <c r="H75" s="186">
        <f t="shared" ca="1" si="17"/>
        <v>491.35963800000002</v>
      </c>
      <c r="I75" s="187">
        <f t="shared" ca="1" si="20"/>
        <v>453.74</v>
      </c>
      <c r="J75" s="184">
        <f t="shared" ca="1" si="21"/>
        <v>37.619999999999997</v>
      </c>
      <c r="K75" s="184">
        <f t="shared" ca="1" si="22"/>
        <v>0</v>
      </c>
      <c r="L75" s="184">
        <f t="shared" ca="1" si="23"/>
        <v>0</v>
      </c>
      <c r="M75" s="185">
        <f t="shared" ca="1" si="24"/>
        <v>491.36</v>
      </c>
      <c r="N75" s="183">
        <f t="shared" ca="1" si="25"/>
        <v>470.00172541517423</v>
      </c>
      <c r="O75" s="184">
        <f t="shared" ca="1" si="26"/>
        <v>38.968274584825785</v>
      </c>
      <c r="P75" s="184">
        <f t="shared" ca="1" si="27"/>
        <v>0</v>
      </c>
      <c r="Q75" s="184">
        <f t="shared" ca="1" si="28"/>
        <v>0</v>
      </c>
      <c r="R75" s="185">
        <f t="shared" ca="1" si="29"/>
        <v>508.97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508.97</v>
      </c>
      <c r="H76" s="186">
        <f t="shared" ca="1" si="17"/>
        <v>491.35963800000002</v>
      </c>
      <c r="I76" s="187">
        <f t="shared" ca="1" si="20"/>
        <v>453.74</v>
      </c>
      <c r="J76" s="184">
        <f t="shared" ca="1" si="21"/>
        <v>37.619999999999997</v>
      </c>
      <c r="K76" s="184">
        <f t="shared" ca="1" si="22"/>
        <v>0</v>
      </c>
      <c r="L76" s="184">
        <f t="shared" ca="1" si="23"/>
        <v>0</v>
      </c>
      <c r="M76" s="185">
        <f t="shared" ca="1" si="24"/>
        <v>491.36</v>
      </c>
      <c r="N76" s="183">
        <f t="shared" ca="1" si="25"/>
        <v>470.00172541517423</v>
      </c>
      <c r="O76" s="184">
        <f t="shared" ca="1" si="26"/>
        <v>38.968274584825785</v>
      </c>
      <c r="P76" s="184">
        <f t="shared" ca="1" si="27"/>
        <v>0</v>
      </c>
      <c r="Q76" s="184">
        <f t="shared" ca="1" si="28"/>
        <v>0</v>
      </c>
      <c r="R76" s="185">
        <f t="shared" ca="1" si="29"/>
        <v>508.97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508.97</v>
      </c>
      <c r="H77" s="186">
        <f t="shared" ca="1" si="17"/>
        <v>491.35963800000002</v>
      </c>
      <c r="I77" s="187">
        <f t="shared" ca="1" si="20"/>
        <v>453.74</v>
      </c>
      <c r="J77" s="184">
        <f t="shared" ca="1" si="21"/>
        <v>37.619999999999997</v>
      </c>
      <c r="K77" s="184">
        <f t="shared" ca="1" si="22"/>
        <v>0</v>
      </c>
      <c r="L77" s="184">
        <f t="shared" ca="1" si="23"/>
        <v>0</v>
      </c>
      <c r="M77" s="185">
        <f t="shared" ca="1" si="24"/>
        <v>491.36</v>
      </c>
      <c r="N77" s="183">
        <f t="shared" ca="1" si="25"/>
        <v>470.00172541517423</v>
      </c>
      <c r="O77" s="184">
        <f t="shared" ca="1" si="26"/>
        <v>38.968274584825785</v>
      </c>
      <c r="P77" s="184">
        <f t="shared" ca="1" si="27"/>
        <v>0</v>
      </c>
      <c r="Q77" s="184">
        <f t="shared" ca="1" si="28"/>
        <v>0</v>
      </c>
      <c r="R77" s="185">
        <f t="shared" ca="1" si="29"/>
        <v>508.97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586.16999999999996</v>
      </c>
      <c r="H78" s="186">
        <f t="shared" ca="1" si="17"/>
        <v>565.88851799999998</v>
      </c>
      <c r="I78" s="187">
        <f t="shared" ca="1" si="20"/>
        <v>425.52</v>
      </c>
      <c r="J78" s="184">
        <f t="shared" ca="1" si="21"/>
        <v>131.85</v>
      </c>
      <c r="K78" s="184">
        <f t="shared" ca="1" si="22"/>
        <v>8.52</v>
      </c>
      <c r="L78" s="184">
        <f t="shared" ca="1" si="23"/>
        <v>0</v>
      </c>
      <c r="M78" s="185">
        <f t="shared" ca="1" si="24"/>
        <v>565.89</v>
      </c>
      <c r="N78" s="183">
        <f t="shared" ca="1" si="25"/>
        <v>440.769510682288</v>
      </c>
      <c r="O78" s="184">
        <f t="shared" ca="1" si="26"/>
        <v>136.57515506547207</v>
      </c>
      <c r="P78" s="184">
        <f t="shared" ca="1" si="27"/>
        <v>8.8253342522398341</v>
      </c>
      <c r="Q78" s="184">
        <f t="shared" ca="1" si="28"/>
        <v>0</v>
      </c>
      <c r="R78" s="185">
        <f t="shared" ca="1" si="29"/>
        <v>586.16999999999985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601.74680000000001</v>
      </c>
      <c r="H79" s="186">
        <f t="shared" ca="1" si="17"/>
        <v>580.92636100000004</v>
      </c>
      <c r="I79" s="187">
        <f t="shared" ca="1" si="20"/>
        <v>494.61</v>
      </c>
      <c r="J79" s="184">
        <f t="shared" ca="1" si="21"/>
        <v>77.23</v>
      </c>
      <c r="K79" s="184">
        <f t="shared" ca="1" si="22"/>
        <v>9.08</v>
      </c>
      <c r="L79" s="184">
        <f t="shared" ca="1" si="23"/>
        <v>0</v>
      </c>
      <c r="M79" s="185">
        <f t="shared" ca="1" si="24"/>
        <v>580.92000000000007</v>
      </c>
      <c r="N79" s="183">
        <f t="shared" ca="1" si="25"/>
        <v>512.34246496591618</v>
      </c>
      <c r="O79" s="184">
        <f t="shared" ca="1" si="26"/>
        <v>79.99880424843353</v>
      </c>
      <c r="P79" s="184">
        <f t="shared" ca="1" si="27"/>
        <v>9.4055307856503489</v>
      </c>
      <c r="Q79" s="184">
        <f t="shared" ca="1" si="28"/>
        <v>0</v>
      </c>
      <c r="R79" s="185">
        <f t="shared" ca="1" si="29"/>
        <v>601.74680000000012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601.74680000000001</v>
      </c>
      <c r="H80" s="186">
        <f t="shared" ca="1" si="17"/>
        <v>580.92636100000004</v>
      </c>
      <c r="I80" s="187">
        <f t="shared" ca="1" si="20"/>
        <v>494.61</v>
      </c>
      <c r="J80" s="184">
        <f t="shared" ca="1" si="21"/>
        <v>77.23</v>
      </c>
      <c r="K80" s="184">
        <f t="shared" ca="1" si="22"/>
        <v>9.08</v>
      </c>
      <c r="L80" s="184">
        <f t="shared" ca="1" si="23"/>
        <v>0</v>
      </c>
      <c r="M80" s="185">
        <f t="shared" ca="1" si="24"/>
        <v>580.92000000000007</v>
      </c>
      <c r="N80" s="183">
        <f t="shared" ca="1" si="25"/>
        <v>512.34246496591618</v>
      </c>
      <c r="O80" s="184">
        <f t="shared" ca="1" si="26"/>
        <v>79.99880424843353</v>
      </c>
      <c r="P80" s="184">
        <f t="shared" ca="1" si="27"/>
        <v>9.4055307856503489</v>
      </c>
      <c r="Q80" s="184">
        <f t="shared" ca="1" si="28"/>
        <v>0</v>
      </c>
      <c r="R80" s="185">
        <f t="shared" ca="1" si="29"/>
        <v>601.74680000000012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601.74680000000001</v>
      </c>
      <c r="H81" s="186">
        <f t="shared" ca="1" si="17"/>
        <v>580.92636100000004</v>
      </c>
      <c r="I81" s="187">
        <f t="shared" ca="1" si="20"/>
        <v>494.61</v>
      </c>
      <c r="J81" s="184">
        <f t="shared" ca="1" si="21"/>
        <v>77.23</v>
      </c>
      <c r="K81" s="184">
        <f t="shared" ca="1" si="22"/>
        <v>9.08</v>
      </c>
      <c r="L81" s="184">
        <f t="shared" ca="1" si="23"/>
        <v>0</v>
      </c>
      <c r="M81" s="185">
        <f t="shared" ca="1" si="24"/>
        <v>580.92000000000007</v>
      </c>
      <c r="N81" s="183">
        <f t="shared" ca="1" si="25"/>
        <v>512.34246496591618</v>
      </c>
      <c r="O81" s="184">
        <f t="shared" ca="1" si="26"/>
        <v>79.99880424843353</v>
      </c>
      <c r="P81" s="184">
        <f t="shared" ca="1" si="27"/>
        <v>9.4055307856503489</v>
      </c>
      <c r="Q81" s="184">
        <f t="shared" ca="1" si="28"/>
        <v>0</v>
      </c>
      <c r="R81" s="185">
        <f t="shared" ca="1" si="29"/>
        <v>601.74680000000012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601.74680000000001</v>
      </c>
      <c r="H82" s="186">
        <f t="shared" ca="1" si="17"/>
        <v>580.92636100000004</v>
      </c>
      <c r="I82" s="187">
        <f t="shared" ca="1" si="20"/>
        <v>494.61</v>
      </c>
      <c r="J82" s="184">
        <f t="shared" ca="1" si="21"/>
        <v>77.23</v>
      </c>
      <c r="K82" s="184">
        <f t="shared" ca="1" si="22"/>
        <v>9.08</v>
      </c>
      <c r="L82" s="184">
        <f t="shared" ca="1" si="23"/>
        <v>0</v>
      </c>
      <c r="M82" s="185">
        <f t="shared" ca="1" si="24"/>
        <v>580.92000000000007</v>
      </c>
      <c r="N82" s="183">
        <f t="shared" ca="1" si="25"/>
        <v>512.34246496591618</v>
      </c>
      <c r="O82" s="184">
        <f t="shared" ca="1" si="26"/>
        <v>79.99880424843353</v>
      </c>
      <c r="P82" s="184">
        <f t="shared" ca="1" si="27"/>
        <v>9.4055307856503489</v>
      </c>
      <c r="Q82" s="184">
        <f t="shared" ca="1" si="28"/>
        <v>0</v>
      </c>
      <c r="R82" s="185">
        <f t="shared" ca="1" si="29"/>
        <v>601.74680000000012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667.16558599999996</v>
      </c>
      <c r="H83" s="186">
        <f t="shared" ca="1" si="17"/>
        <v>644.08165699999995</v>
      </c>
      <c r="I83" s="187">
        <f t="shared" ca="1" si="20"/>
        <v>480.49</v>
      </c>
      <c r="J83" s="184">
        <f t="shared" ca="1" si="21"/>
        <v>154.77000000000001</v>
      </c>
      <c r="K83" s="184">
        <f t="shared" ca="1" si="22"/>
        <v>8.82</v>
      </c>
      <c r="L83" s="184">
        <f t="shared" ca="1" si="23"/>
        <v>0</v>
      </c>
      <c r="M83" s="185">
        <f t="shared" ca="1" si="24"/>
        <v>644.08000000000004</v>
      </c>
      <c r="N83" s="183">
        <f t="shared" ca="1" si="25"/>
        <v>497.71207368205813</v>
      </c>
      <c r="O83" s="184">
        <f t="shared" ca="1" si="26"/>
        <v>160.31737943302073</v>
      </c>
      <c r="P83" s="184">
        <f t="shared" ca="1" si="27"/>
        <v>9.1361328849211283</v>
      </c>
      <c r="Q83" s="184">
        <f t="shared" ca="1" si="28"/>
        <v>0</v>
      </c>
      <c r="R83" s="185">
        <f t="shared" ca="1" si="29"/>
        <v>667.16558600000008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686.77995799999997</v>
      </c>
      <c r="H84" s="186">
        <f t="shared" ca="1" si="17"/>
        <v>663.01737100000003</v>
      </c>
      <c r="I84" s="187">
        <f t="shared" ca="1" si="20"/>
        <v>494.62</v>
      </c>
      <c r="J84" s="184">
        <f t="shared" ca="1" si="21"/>
        <v>159.32</v>
      </c>
      <c r="K84" s="184">
        <f t="shared" ca="1" si="22"/>
        <v>9.08</v>
      </c>
      <c r="L84" s="184">
        <f t="shared" ca="1" si="23"/>
        <v>0</v>
      </c>
      <c r="M84" s="185">
        <f t="shared" ca="1" si="24"/>
        <v>663.0200000000001</v>
      </c>
      <c r="N84" s="183">
        <f t="shared" ca="1" si="25"/>
        <v>512.34518238659462</v>
      </c>
      <c r="O84" s="184">
        <f t="shared" ca="1" si="26"/>
        <v>165.02938509933335</v>
      </c>
      <c r="P84" s="184">
        <f t="shared" ca="1" si="27"/>
        <v>9.4053905140719731</v>
      </c>
      <c r="Q84" s="184">
        <f t="shared" ca="1" si="28"/>
        <v>0</v>
      </c>
      <c r="R84" s="185">
        <f t="shared" ca="1" si="29"/>
        <v>686.77995799999997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686.77995799999997</v>
      </c>
      <c r="H85" s="186">
        <f t="shared" ca="1" si="17"/>
        <v>663.01737100000003</v>
      </c>
      <c r="I85" s="187">
        <f t="shared" ca="1" si="20"/>
        <v>494.62</v>
      </c>
      <c r="J85" s="184">
        <f t="shared" ca="1" si="21"/>
        <v>159.32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663.0200000000001</v>
      </c>
      <c r="N85" s="183">
        <f t="shared" ca="1" si="25"/>
        <v>512.34518238659462</v>
      </c>
      <c r="O85" s="184">
        <f t="shared" ca="1" si="26"/>
        <v>165.02938509933335</v>
      </c>
      <c r="P85" s="184">
        <f t="shared" ca="1" si="27"/>
        <v>9.4053905140719731</v>
      </c>
      <c r="Q85" s="184">
        <f t="shared" ca="1" si="28"/>
        <v>0</v>
      </c>
      <c r="R85" s="185">
        <f t="shared" ca="1" si="29"/>
        <v>686.77995799999997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686.77995799999997</v>
      </c>
      <c r="H86" s="186">
        <f t="shared" ca="1" si="17"/>
        <v>663.01737100000003</v>
      </c>
      <c r="I86" s="187">
        <f t="shared" ca="1" si="20"/>
        <v>494.62</v>
      </c>
      <c r="J86" s="184">
        <f t="shared" ca="1" si="21"/>
        <v>159.32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663.0200000000001</v>
      </c>
      <c r="N86" s="183">
        <f t="shared" ca="1" si="25"/>
        <v>512.34518238659462</v>
      </c>
      <c r="O86" s="184">
        <f t="shared" ca="1" si="26"/>
        <v>165.02938509933335</v>
      </c>
      <c r="P86" s="184">
        <f t="shared" ca="1" si="27"/>
        <v>9.4053905140719731</v>
      </c>
      <c r="Q86" s="184">
        <f t="shared" ca="1" si="28"/>
        <v>0</v>
      </c>
      <c r="R86" s="185">
        <f t="shared" ca="1" si="29"/>
        <v>686.77995799999997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686.77995799999997</v>
      </c>
      <c r="H87" s="186">
        <f t="shared" ca="1" si="17"/>
        <v>663.01737100000003</v>
      </c>
      <c r="I87" s="187">
        <f t="shared" ca="1" si="20"/>
        <v>494.62</v>
      </c>
      <c r="J87" s="184">
        <f t="shared" ca="1" si="21"/>
        <v>159.32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663.0200000000001</v>
      </c>
      <c r="N87" s="183">
        <f t="shared" ca="1" si="25"/>
        <v>512.34518238659462</v>
      </c>
      <c r="O87" s="184">
        <f t="shared" ca="1" si="26"/>
        <v>165.02938509933335</v>
      </c>
      <c r="P87" s="184">
        <f t="shared" ca="1" si="27"/>
        <v>9.4053905140719731</v>
      </c>
      <c r="Q87" s="184">
        <f t="shared" ca="1" si="28"/>
        <v>0</v>
      </c>
      <c r="R87" s="185">
        <f t="shared" ca="1" si="29"/>
        <v>686.77995799999997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686.77995799999997</v>
      </c>
      <c r="H88" s="186">
        <f t="shared" ca="1" si="17"/>
        <v>663.01737100000003</v>
      </c>
      <c r="I88" s="187">
        <f t="shared" ca="1" si="20"/>
        <v>494.62</v>
      </c>
      <c r="J88" s="184">
        <f t="shared" ca="1" si="21"/>
        <v>159.32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663.0200000000001</v>
      </c>
      <c r="N88" s="183">
        <f t="shared" ca="1" si="25"/>
        <v>512.34518238659462</v>
      </c>
      <c r="O88" s="184">
        <f t="shared" ca="1" si="26"/>
        <v>165.02938509933335</v>
      </c>
      <c r="P88" s="184">
        <f t="shared" ca="1" si="27"/>
        <v>9.4053905140719731</v>
      </c>
      <c r="Q88" s="184">
        <f t="shared" ca="1" si="28"/>
        <v>0</v>
      </c>
      <c r="R88" s="185">
        <f t="shared" ca="1" si="29"/>
        <v>686.77995799999997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686.77995799999997</v>
      </c>
      <c r="H89" s="186">
        <f t="shared" ca="1" si="17"/>
        <v>663.01737100000003</v>
      </c>
      <c r="I89" s="187">
        <f t="shared" ca="1" si="20"/>
        <v>494.62</v>
      </c>
      <c r="J89" s="184">
        <f t="shared" ca="1" si="21"/>
        <v>159.32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663.0200000000001</v>
      </c>
      <c r="N89" s="183">
        <f t="shared" ca="1" si="25"/>
        <v>512.34518238659462</v>
      </c>
      <c r="O89" s="184">
        <f t="shared" ca="1" si="26"/>
        <v>165.02938509933335</v>
      </c>
      <c r="P89" s="184">
        <f t="shared" ca="1" si="27"/>
        <v>9.4053905140719731</v>
      </c>
      <c r="Q89" s="184">
        <f t="shared" ca="1" si="28"/>
        <v>0</v>
      </c>
      <c r="R89" s="185">
        <f t="shared" ca="1" si="29"/>
        <v>686.77995799999997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686.77995799999997</v>
      </c>
      <c r="H90" s="186">
        <f t="shared" ca="1" si="17"/>
        <v>663.01737100000003</v>
      </c>
      <c r="I90" s="187">
        <f t="shared" ca="1" si="20"/>
        <v>494.62</v>
      </c>
      <c r="J90" s="184">
        <f t="shared" ca="1" si="21"/>
        <v>159.32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663.0200000000001</v>
      </c>
      <c r="N90" s="183">
        <f t="shared" ca="1" si="25"/>
        <v>512.34518238659462</v>
      </c>
      <c r="O90" s="184">
        <f t="shared" ca="1" si="26"/>
        <v>165.02938509933335</v>
      </c>
      <c r="P90" s="184">
        <f t="shared" ca="1" si="27"/>
        <v>9.4053905140719731</v>
      </c>
      <c r="Q90" s="184">
        <f t="shared" ca="1" si="28"/>
        <v>0</v>
      </c>
      <c r="R90" s="185">
        <f t="shared" ca="1" si="29"/>
        <v>686.77995799999997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686.77995799999997</v>
      </c>
      <c r="H91" s="186">
        <f t="shared" ca="1" si="17"/>
        <v>663.01737100000003</v>
      </c>
      <c r="I91" s="187">
        <f t="shared" ca="1" si="20"/>
        <v>494.62</v>
      </c>
      <c r="J91" s="184">
        <f t="shared" ca="1" si="21"/>
        <v>159.32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663.0200000000001</v>
      </c>
      <c r="N91" s="183">
        <f t="shared" ca="1" si="25"/>
        <v>512.34518238659462</v>
      </c>
      <c r="O91" s="184">
        <f t="shared" ca="1" si="26"/>
        <v>165.02938509933335</v>
      </c>
      <c r="P91" s="184">
        <f t="shared" ca="1" si="27"/>
        <v>9.4053905140719731</v>
      </c>
      <c r="Q91" s="184">
        <f t="shared" ca="1" si="28"/>
        <v>0</v>
      </c>
      <c r="R91" s="185">
        <f t="shared" ca="1" si="29"/>
        <v>686.77995799999997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686.77995799999997</v>
      </c>
      <c r="H92" s="186">
        <f t="shared" ca="1" si="17"/>
        <v>663.01737100000003</v>
      </c>
      <c r="I92" s="187">
        <f t="shared" ca="1" si="20"/>
        <v>494.62</v>
      </c>
      <c r="J92" s="184">
        <f t="shared" ca="1" si="21"/>
        <v>159.32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663.0200000000001</v>
      </c>
      <c r="N92" s="183">
        <f t="shared" ca="1" si="25"/>
        <v>512.34518238659462</v>
      </c>
      <c r="O92" s="184">
        <f t="shared" ca="1" si="26"/>
        <v>165.02938509933335</v>
      </c>
      <c r="P92" s="184">
        <f t="shared" ca="1" si="27"/>
        <v>9.4053905140719731</v>
      </c>
      <c r="Q92" s="184">
        <f t="shared" ca="1" si="28"/>
        <v>0</v>
      </c>
      <c r="R92" s="185">
        <f t="shared" ca="1" si="29"/>
        <v>686.77995799999997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686.77995799999997</v>
      </c>
      <c r="H93" s="186">
        <f t="shared" ca="1" si="17"/>
        <v>663.01737100000003</v>
      </c>
      <c r="I93" s="187">
        <f t="shared" ca="1" si="20"/>
        <v>494.62</v>
      </c>
      <c r="J93" s="184">
        <f t="shared" ca="1" si="21"/>
        <v>159.32</v>
      </c>
      <c r="K93" s="184">
        <f t="shared" ca="1" si="22"/>
        <v>9.08</v>
      </c>
      <c r="L93" s="184">
        <f t="shared" ca="1" si="23"/>
        <v>0</v>
      </c>
      <c r="M93" s="185">
        <f t="shared" ca="1" si="24"/>
        <v>663.0200000000001</v>
      </c>
      <c r="N93" s="183">
        <f t="shared" ca="1" si="25"/>
        <v>512.34518238659462</v>
      </c>
      <c r="O93" s="184">
        <f t="shared" ca="1" si="26"/>
        <v>165.02938509933335</v>
      </c>
      <c r="P93" s="184">
        <f t="shared" ca="1" si="27"/>
        <v>9.4053905140719731</v>
      </c>
      <c r="Q93" s="184">
        <f t="shared" ca="1" si="28"/>
        <v>0</v>
      </c>
      <c r="R93" s="185">
        <f t="shared" ca="1" si="29"/>
        <v>686.77995799999997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686.77995799999997</v>
      </c>
      <c r="H94" s="186">
        <f t="shared" ca="1" si="17"/>
        <v>663.01737100000003</v>
      </c>
      <c r="I94" s="187">
        <f t="shared" ca="1" si="20"/>
        <v>494.62</v>
      </c>
      <c r="J94" s="184">
        <f t="shared" ca="1" si="21"/>
        <v>159.32</v>
      </c>
      <c r="K94" s="184">
        <f t="shared" ca="1" si="22"/>
        <v>9.08</v>
      </c>
      <c r="L94" s="184">
        <f t="shared" ca="1" si="23"/>
        <v>0</v>
      </c>
      <c r="M94" s="185">
        <f t="shared" ca="1" si="24"/>
        <v>663.0200000000001</v>
      </c>
      <c r="N94" s="183">
        <f t="shared" ca="1" si="25"/>
        <v>512.34518238659462</v>
      </c>
      <c r="O94" s="184">
        <f t="shared" ca="1" si="26"/>
        <v>165.02938509933335</v>
      </c>
      <c r="P94" s="184">
        <f t="shared" ca="1" si="27"/>
        <v>9.4053905140719731</v>
      </c>
      <c r="Q94" s="184">
        <f t="shared" ca="1" si="28"/>
        <v>0</v>
      </c>
      <c r="R94" s="185">
        <f t="shared" ca="1" si="29"/>
        <v>686.77995799999997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686.77995799999997</v>
      </c>
      <c r="H95" s="186">
        <f t="shared" ca="1" si="17"/>
        <v>663.01737100000003</v>
      </c>
      <c r="I95" s="187">
        <f t="shared" ca="1" si="20"/>
        <v>494.62</v>
      </c>
      <c r="J95" s="184">
        <f t="shared" ca="1" si="21"/>
        <v>159.32</v>
      </c>
      <c r="K95" s="184">
        <f t="shared" ca="1" si="22"/>
        <v>9.08</v>
      </c>
      <c r="L95" s="184">
        <f t="shared" ca="1" si="23"/>
        <v>0</v>
      </c>
      <c r="M95" s="185">
        <f t="shared" ca="1" si="24"/>
        <v>663.0200000000001</v>
      </c>
      <c r="N95" s="183">
        <f t="shared" ca="1" si="25"/>
        <v>512.34518238659462</v>
      </c>
      <c r="O95" s="184">
        <f t="shared" ca="1" si="26"/>
        <v>165.02938509933335</v>
      </c>
      <c r="P95" s="184">
        <f t="shared" ca="1" si="27"/>
        <v>9.4053905140719731</v>
      </c>
      <c r="Q95" s="184">
        <f t="shared" ca="1" si="28"/>
        <v>0</v>
      </c>
      <c r="R95" s="185">
        <f t="shared" ca="1" si="29"/>
        <v>686.77995799999997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686.77995799999997</v>
      </c>
      <c r="H96" s="186">
        <f t="shared" ca="1" si="17"/>
        <v>663.01737100000003</v>
      </c>
      <c r="I96" s="187">
        <f t="shared" ca="1" si="20"/>
        <v>494.62</v>
      </c>
      <c r="J96" s="184">
        <f t="shared" ca="1" si="21"/>
        <v>159.32</v>
      </c>
      <c r="K96" s="184">
        <f t="shared" ca="1" si="22"/>
        <v>9.08</v>
      </c>
      <c r="L96" s="184">
        <f t="shared" ca="1" si="23"/>
        <v>0</v>
      </c>
      <c r="M96" s="185">
        <f t="shared" ca="1" si="24"/>
        <v>663.0200000000001</v>
      </c>
      <c r="N96" s="183">
        <f t="shared" ca="1" si="25"/>
        <v>512.34518238659462</v>
      </c>
      <c r="O96" s="184">
        <f t="shared" ca="1" si="26"/>
        <v>165.02938509933335</v>
      </c>
      <c r="P96" s="184">
        <f t="shared" ca="1" si="27"/>
        <v>9.4053905140719731</v>
      </c>
      <c r="Q96" s="184">
        <f t="shared" ca="1" si="28"/>
        <v>0</v>
      </c>
      <c r="R96" s="185">
        <f t="shared" ca="1" si="29"/>
        <v>686.77995799999997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686.77995799999997</v>
      </c>
      <c r="H97" s="186">
        <f t="shared" ca="1" si="17"/>
        <v>663.01737100000003</v>
      </c>
      <c r="I97" s="187">
        <f t="shared" ca="1" si="20"/>
        <v>494.62</v>
      </c>
      <c r="J97" s="184">
        <f t="shared" ca="1" si="21"/>
        <v>159.32</v>
      </c>
      <c r="K97" s="184">
        <f t="shared" ca="1" si="22"/>
        <v>9.08</v>
      </c>
      <c r="L97" s="184">
        <f t="shared" ca="1" si="23"/>
        <v>0</v>
      </c>
      <c r="M97" s="185">
        <f t="shared" ca="1" si="24"/>
        <v>663.0200000000001</v>
      </c>
      <c r="N97" s="183">
        <f t="shared" ca="1" si="25"/>
        <v>512.34518238659462</v>
      </c>
      <c r="O97" s="184">
        <f t="shared" ca="1" si="26"/>
        <v>165.02938509933335</v>
      </c>
      <c r="P97" s="184">
        <f t="shared" ca="1" si="27"/>
        <v>9.4053905140719731</v>
      </c>
      <c r="Q97" s="184">
        <f t="shared" ca="1" si="28"/>
        <v>0</v>
      </c>
      <c r="R97" s="185">
        <f t="shared" ca="1" si="29"/>
        <v>686.77995799999997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686.77995799999997</v>
      </c>
      <c r="H98" s="191">
        <f t="shared" ca="1" si="17"/>
        <v>663.01737100000003</v>
      </c>
      <c r="I98" s="192">
        <f t="shared" ca="1" si="20"/>
        <v>494.62</v>
      </c>
      <c r="J98" s="189">
        <f t="shared" ca="1" si="21"/>
        <v>159.32</v>
      </c>
      <c r="K98" s="189">
        <f t="shared" ca="1" si="22"/>
        <v>9.08</v>
      </c>
      <c r="L98" s="189">
        <f t="shared" ca="1" si="23"/>
        <v>0</v>
      </c>
      <c r="M98" s="190">
        <f t="shared" ca="1" si="24"/>
        <v>663.0200000000001</v>
      </c>
      <c r="N98" s="188">
        <f t="shared" ca="1" si="25"/>
        <v>512.34518238659462</v>
      </c>
      <c r="O98" s="189">
        <f t="shared" ca="1" si="26"/>
        <v>165.02938509933335</v>
      </c>
      <c r="P98" s="189">
        <f t="shared" ca="1" si="27"/>
        <v>9.4053905140719731</v>
      </c>
      <c r="Q98" s="189">
        <f t="shared" ca="1" si="28"/>
        <v>0</v>
      </c>
      <c r="R98" s="190">
        <f t="shared" ca="1" si="29"/>
        <v>686.77995799999997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10.767196251000005</v>
      </c>
      <c r="H99" s="59">
        <f t="shared" ca="1" si="30"/>
        <v>10.39465125850001</v>
      </c>
      <c r="I99" s="175">
        <f t="shared" ca="1" si="30"/>
        <v>8.5213725</v>
      </c>
      <c r="J99" s="54">
        <f t="shared" ca="1" si="30"/>
        <v>1.8053799999999969</v>
      </c>
      <c r="K99" s="54">
        <f t="shared" ca="1" si="30"/>
        <v>6.7895000000000039E-2</v>
      </c>
      <c r="L99" s="54">
        <f t="shared" ca="1" si="30"/>
        <v>0</v>
      </c>
      <c r="M99" s="55">
        <f t="shared" ca="1" si="30"/>
        <v>10.394647499999991</v>
      </c>
      <c r="N99" s="56">
        <f t="shared" ca="1" si="30"/>
        <v>8.8267837961315525</v>
      </c>
      <c r="O99" s="54">
        <f t="shared" ca="1" si="30"/>
        <v>1.8700840959830412</v>
      </c>
      <c r="P99" s="54">
        <f t="shared" ca="1" si="30"/>
        <v>7.0328358885415401E-2</v>
      </c>
      <c r="Q99" s="54">
        <f t="shared" ca="1" si="30"/>
        <v>0</v>
      </c>
      <c r="R99" s="55">
        <f t="shared" ca="1" si="30"/>
        <v>10.767196251000005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45112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45112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45112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2023-07-31T08:22:51Z</dcterms:modified>
</cp:coreProperties>
</file>